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Ceník" sheetId="1" r:id="rId1"/>
    <sheet name="Interaktivní učebnice" sheetId="2" r:id="rId2"/>
    <sheet name="Novinky" sheetId="3" r:id="rId3"/>
    <sheet name="11-20 Obsah balíčku pro prňáčka" sheetId="4" r:id="rId4"/>
    <sheet name="Doprodej" sheetId="5" r:id="rId5"/>
  </sheets>
  <definedNames>
    <definedName name="_xlnm._FilterDatabase" localSheetId="0" hidden="1">'Ceník'!$A$10:$L$303</definedName>
    <definedName name="_xlnm._FilterDatabase" localSheetId="1" hidden="1">'Interaktivní učebnice'!$A$3:$E$164</definedName>
    <definedName name="_xlnm._FilterDatabase" localSheetId="0">'Ceník'!$A$10:$M$303</definedName>
    <definedName name="_xlnm._FilterDatabase_1">'Ceník'!$A$10:$M$303</definedName>
    <definedName name="_xlnm.Print_Titles" localSheetId="0">'Ceník'!$8:$9</definedName>
    <definedName name="Excel_BuiltIn_Print_Titles" localSheetId="0">'Ceník'!$8:$9</definedName>
    <definedName name="_xlnm.Print_Titles" localSheetId="0">'Ceník'!$8:$9</definedName>
  </definedNames>
  <calcPr fullCalcOnLoad="1"/>
</workbook>
</file>

<file path=xl/comments1.xml><?xml version="1.0" encoding="utf-8"?>
<comments xmlns="http://schemas.openxmlformats.org/spreadsheetml/2006/main">
  <authors>
    <author>Nová škola - DUHA</author>
  </authors>
  <commentList>
    <comment ref="E10" authorId="0">
      <text>
        <r>
          <rPr>
            <b/>
            <sz val="9"/>
            <rFont val="Tahoma"/>
            <family val="2"/>
          </rPr>
          <t>Nová škola - DUHA:</t>
        </r>
        <r>
          <rPr>
            <sz val="9"/>
            <rFont val="Tahoma"/>
            <family val="2"/>
          </rPr>
          <t xml:space="preserve">
UČ - učebnice; 
PS - pracovní sešit; 
ČT - čítanka;
MP - metodický průvodce; 
PO - pomůcka;
PL - pracovní listy</t>
        </r>
      </text>
    </comment>
  </commentList>
</comments>
</file>

<file path=xl/comments5.xml><?xml version="1.0" encoding="utf-8"?>
<comments xmlns="http://schemas.openxmlformats.org/spreadsheetml/2006/main">
  <authors>
    <author>Nová škola - DUHA</author>
  </authors>
  <commentList>
    <comment ref="E10" authorId="0">
      <text>
        <r>
          <rPr>
            <b/>
            <sz val="9"/>
            <rFont val="Tahoma"/>
            <family val="2"/>
          </rPr>
          <t>Nová škola - DUHA:</t>
        </r>
        <r>
          <rPr>
            <sz val="9"/>
            <rFont val="Tahoma"/>
            <family val="2"/>
          </rPr>
          <t xml:space="preserve">
UČ - učebnice; 
PS - pracovní sešit; 
ČT - čítanka;
MP - metodický průvodce; 
PO - pomůcka;
PL - pracovní listy</t>
        </r>
      </text>
    </comment>
  </commentList>
</comments>
</file>

<file path=xl/sharedStrings.xml><?xml version="1.0" encoding="utf-8"?>
<sst xmlns="http://schemas.openxmlformats.org/spreadsheetml/2006/main" count="2270" uniqueCount="989">
  <si>
    <t>Odběratel:</t>
  </si>
  <si>
    <t>Franzova 66, 614 00 Brno - Maloměřice</t>
  </si>
  <si>
    <t>IČ:</t>
  </si>
  <si>
    <t xml:space="preserve"> </t>
  </si>
  <si>
    <t>www.NovaSkolaDUHA.cz</t>
  </si>
  <si>
    <t>Adresa:</t>
  </si>
  <si>
    <t>Tel: 548 221 247</t>
  </si>
  <si>
    <t>Tel:</t>
  </si>
  <si>
    <t xml:space="preserve">       </t>
  </si>
  <si>
    <t>Email: info@novaskoladuha.cz</t>
  </si>
  <si>
    <t>Email:</t>
  </si>
  <si>
    <t>Před mět</t>
  </si>
  <si>
    <t xml:space="preserve">Dostupnost </t>
  </si>
  <si>
    <t xml:space="preserve">Prodejní </t>
  </si>
  <si>
    <t>Sazba</t>
  </si>
  <si>
    <t>Počet</t>
  </si>
  <si>
    <t>Cena</t>
  </si>
  <si>
    <t>Kód</t>
  </si>
  <si>
    <t>Název titulu</t>
  </si>
  <si>
    <t>titulu</t>
  </si>
  <si>
    <t xml:space="preserve">cena </t>
  </si>
  <si>
    <t xml:space="preserve">DPH </t>
  </si>
  <si>
    <t>ks</t>
  </si>
  <si>
    <t>celkem</t>
  </si>
  <si>
    <t>Žákovská knížka a Zápisníky</t>
  </si>
  <si>
    <t>0-01</t>
  </si>
  <si>
    <t>Půjdeme do školy</t>
  </si>
  <si>
    <t>ČJ</t>
  </si>
  <si>
    <t>skladem</t>
  </si>
  <si>
    <t>1-00</t>
  </si>
  <si>
    <t>Zápisník prvňáčka</t>
  </si>
  <si>
    <t>--</t>
  </si>
  <si>
    <t>1-02</t>
  </si>
  <si>
    <t>Zápisník druháka</t>
  </si>
  <si>
    <t>1. ročník</t>
  </si>
  <si>
    <t>1-05</t>
  </si>
  <si>
    <t>Matematika 1 učebnice I. díl Duhová řada</t>
  </si>
  <si>
    <t>MA</t>
  </si>
  <si>
    <t>1-06</t>
  </si>
  <si>
    <t xml:space="preserve">Matematika 1 učebnice II. díl Duhová řada </t>
  </si>
  <si>
    <t>1-07</t>
  </si>
  <si>
    <t>Živé počítání I. díl Duhová řada</t>
  </si>
  <si>
    <t>1-08</t>
  </si>
  <si>
    <t>Živé počítání II. díl Duhová řada</t>
  </si>
  <si>
    <t>1-09</t>
  </si>
  <si>
    <t>Metodika k Mat 1 a Živé počítání</t>
  </si>
  <si>
    <t>1-10</t>
  </si>
  <si>
    <t>Matematika 1, učebnice</t>
  </si>
  <si>
    <t>doprodej</t>
  </si>
  <si>
    <t>1-11</t>
  </si>
  <si>
    <t>Moje první počítání</t>
  </si>
  <si>
    <t>1-12</t>
  </si>
  <si>
    <t>Počítame do 20 bez přechodu</t>
  </si>
  <si>
    <t>1-13</t>
  </si>
  <si>
    <t>Přípravná početní cvičení</t>
  </si>
  <si>
    <t>1-15</t>
  </si>
  <si>
    <t>Sada kartiček M1 - sčítání do 10</t>
  </si>
  <si>
    <t>1-16</t>
  </si>
  <si>
    <t>Sada kartiček M2 - odčítání do 10</t>
  </si>
  <si>
    <t>1-17</t>
  </si>
  <si>
    <t>Sada kartiček M3 - sčítání a odčítání do 20 bez přechodu přes 10</t>
  </si>
  <si>
    <t>1-18</t>
  </si>
  <si>
    <t>Sada Mince a Bankovky</t>
  </si>
  <si>
    <t>1-19</t>
  </si>
  <si>
    <t>Soubor značek a číslic</t>
  </si>
  <si>
    <t>11-20</t>
  </si>
  <si>
    <t>Balíček pro prvňáčka - sada učebnic a školních potřeb pro 1. ročník</t>
  </si>
  <si>
    <t>11-30</t>
  </si>
  <si>
    <t>PV</t>
  </si>
  <si>
    <t>11-31</t>
  </si>
  <si>
    <t>11-32</t>
  </si>
  <si>
    <t>11-35</t>
  </si>
  <si>
    <t>1-40</t>
  </si>
  <si>
    <t>Metodický průvodce Mat. 1</t>
  </si>
  <si>
    <t>1-41</t>
  </si>
  <si>
    <t>Hry v počtech</t>
  </si>
  <si>
    <t>1-52</t>
  </si>
  <si>
    <t>Učíme se abecedu</t>
  </si>
  <si>
    <t>1-53</t>
  </si>
  <si>
    <t>Ilustrované slabiky</t>
  </si>
  <si>
    <t>1-54</t>
  </si>
  <si>
    <t>Se zvířátky do pohádky</t>
  </si>
  <si>
    <t>1-55</t>
  </si>
  <si>
    <t>11-55</t>
  </si>
  <si>
    <t>První psaní s kocourem Samem</t>
  </si>
  <si>
    <t>1-56</t>
  </si>
  <si>
    <t>Metodika hudební výchovy 1</t>
  </si>
  <si>
    <t>HV</t>
  </si>
  <si>
    <t>1-57</t>
  </si>
  <si>
    <t>Začínáme s Hudební Výchovou - prac. Listy</t>
  </si>
  <si>
    <t>1-59</t>
  </si>
  <si>
    <t>Skládací abeceda</t>
  </si>
  <si>
    <t>1-60</t>
  </si>
  <si>
    <t>Sada - Skládací abeceda, značky a číslice</t>
  </si>
  <si>
    <t>1-61</t>
  </si>
  <si>
    <t>Papírová mince</t>
  </si>
  <si>
    <t>1-62</t>
  </si>
  <si>
    <t>Papírové bankovky</t>
  </si>
  <si>
    <t>11-63</t>
  </si>
  <si>
    <t>Balíček školních potřeb pro prvňáčka - samostatně</t>
  </si>
  <si>
    <t>11-64</t>
  </si>
  <si>
    <t>Krabice s kocourem Samem - samostatně</t>
  </si>
  <si>
    <t>1-68</t>
  </si>
  <si>
    <t>Demonstrační kostka s písmeny 3 ks</t>
  </si>
  <si>
    <t>1-90</t>
  </si>
  <si>
    <t>1-91</t>
  </si>
  <si>
    <t>1-92</t>
  </si>
  <si>
    <t>1-93</t>
  </si>
  <si>
    <t>1-94</t>
  </si>
  <si>
    <t>1-95</t>
  </si>
  <si>
    <t>11-90</t>
  </si>
  <si>
    <t>Slabikář s kocourem Samem</t>
  </si>
  <si>
    <t>11-91</t>
  </si>
  <si>
    <t>11-92</t>
  </si>
  <si>
    <t>Písanka s kocourem Samem 1. ročník, 1. díl</t>
  </si>
  <si>
    <t>11-93</t>
  </si>
  <si>
    <t>Písanka s kocourem Samem 1. ročník, 2. díl</t>
  </si>
  <si>
    <t>11-94</t>
  </si>
  <si>
    <t>Písanka s kocourem Samem 1. ročník, 3. díl</t>
  </si>
  <si>
    <t>11-95</t>
  </si>
  <si>
    <t>Písanka s kocourem Samem 1. ročník, 4. díl</t>
  </si>
  <si>
    <t>11-96</t>
  </si>
  <si>
    <t>Metodický průvodce ke Slabikáři a Živé abecedě s kocourem Samem</t>
  </si>
  <si>
    <t>11-97</t>
  </si>
  <si>
    <t>Slabikář s kocourem Samem (mechová vazba)</t>
  </si>
  <si>
    <t>11-98</t>
  </si>
  <si>
    <t>Učíme se písmena se kocourem Samem</t>
  </si>
  <si>
    <t>Nova Script - nevázané písmo</t>
  </si>
  <si>
    <t>11-55N</t>
  </si>
  <si>
    <t>Nova Script První psaní s kocourem Samem</t>
  </si>
  <si>
    <t>11-90N</t>
  </si>
  <si>
    <t>Nova Script Slabikář s kocourem Samem</t>
  </si>
  <si>
    <t>11-91N</t>
  </si>
  <si>
    <t>11-92N</t>
  </si>
  <si>
    <t>Nova Script Písanka s kocourem Samem 1. ročník, 1. díl</t>
  </si>
  <si>
    <t>11-93N</t>
  </si>
  <si>
    <t>Nova Script Písanka s kocourem Samem 1. ročník, 2. díl</t>
  </si>
  <si>
    <t>11-94N</t>
  </si>
  <si>
    <t>Nova Script Písanka s kocourem Samem 1. ročník, 3. díl</t>
  </si>
  <si>
    <t>2. ročník</t>
  </si>
  <si>
    <t>2-05</t>
  </si>
  <si>
    <t>2-06</t>
  </si>
  <si>
    <t>2-07</t>
  </si>
  <si>
    <t>2-08</t>
  </si>
  <si>
    <t>2-11</t>
  </si>
  <si>
    <t>Už počítám do 20 s přechodem přes 10</t>
  </si>
  <si>
    <t>2-12</t>
  </si>
  <si>
    <t>Už počítám do 100</t>
  </si>
  <si>
    <t>2-13</t>
  </si>
  <si>
    <t>Jak je lehká násobilka</t>
  </si>
  <si>
    <t>2-14</t>
  </si>
  <si>
    <t>Poznávám geometrii</t>
  </si>
  <si>
    <t>2-15</t>
  </si>
  <si>
    <t>Sada kartiček M4 - sčítání do 20 s přechodem přes 10</t>
  </si>
  <si>
    <t>2-16</t>
  </si>
  <si>
    <t>Sada kartiček M5 - odčítání do 20 s přechodem pres10</t>
  </si>
  <si>
    <t>2-17</t>
  </si>
  <si>
    <t>Sada kartiček M6 - násobila 6 - 9,10</t>
  </si>
  <si>
    <t>2-18</t>
  </si>
  <si>
    <t>Sada kartiček M7 - násobilka 1-5,10</t>
  </si>
  <si>
    <t>2-19</t>
  </si>
  <si>
    <t>Sada skládací kostka s kolečky</t>
  </si>
  <si>
    <t>2-20</t>
  </si>
  <si>
    <t>Skládací kostka</t>
  </si>
  <si>
    <t>2-21</t>
  </si>
  <si>
    <t>Kolečka ke skládací kostce(po 30 ks koleček)</t>
  </si>
  <si>
    <t>2-22</t>
  </si>
  <si>
    <t>Desítky koleček (sada karet A4 po 10 ks)</t>
  </si>
  <si>
    <t>2-50</t>
  </si>
  <si>
    <t>Český jazyk 2, učebnice</t>
  </si>
  <si>
    <t>2-51</t>
  </si>
  <si>
    <t>Putování se sluníčkem</t>
  </si>
  <si>
    <t>2-52</t>
  </si>
  <si>
    <t>Tvrdé a měkké slabiky</t>
  </si>
  <si>
    <t>22-56</t>
  </si>
  <si>
    <t>Hudební výchova 2</t>
  </si>
  <si>
    <t>22-57</t>
  </si>
  <si>
    <t>Metodický prův. k učebnici HV 2</t>
  </si>
  <si>
    <t>22-59</t>
  </si>
  <si>
    <t>ke stažení</t>
  </si>
  <si>
    <t>2-71</t>
  </si>
  <si>
    <t>Čítanka 2, tvrdá vazba</t>
  </si>
  <si>
    <t>2-72</t>
  </si>
  <si>
    <t>Písanka  2. ročník, 1. díl</t>
  </si>
  <si>
    <t>2-73</t>
  </si>
  <si>
    <t>Písanka  2. ročník, 2. díl</t>
  </si>
  <si>
    <t>22-30</t>
  </si>
  <si>
    <t>22-31</t>
  </si>
  <si>
    <t>22-32</t>
  </si>
  <si>
    <t>22-50</t>
  </si>
  <si>
    <t>22-53</t>
  </si>
  <si>
    <t>22-60</t>
  </si>
  <si>
    <t>22-61</t>
  </si>
  <si>
    <t>22-65</t>
  </si>
  <si>
    <t>N</t>
  </si>
  <si>
    <t>22-70</t>
  </si>
  <si>
    <t>22-72N</t>
  </si>
  <si>
    <t>NovaScript Písanka  2. ročník, 1. díl</t>
  </si>
  <si>
    <t>22-73N</t>
  </si>
  <si>
    <t>NovaScript Písanka  2. ročník, 2. díl</t>
  </si>
  <si>
    <t>3. ročník</t>
  </si>
  <si>
    <t>3-05</t>
  </si>
  <si>
    <t>3-06</t>
  </si>
  <si>
    <t>3-07</t>
  </si>
  <si>
    <t>3-08</t>
  </si>
  <si>
    <t>3-10</t>
  </si>
  <si>
    <t>Matematika 3, učebnice</t>
  </si>
  <si>
    <t>3-11</t>
  </si>
  <si>
    <t>Tak je lehké dělení</t>
  </si>
  <si>
    <t>3-12</t>
  </si>
  <si>
    <t>Jak jsem dobrý počtář</t>
  </si>
  <si>
    <t>3-13</t>
  </si>
  <si>
    <t>Já počítám do 1000</t>
  </si>
  <si>
    <t>3-14</t>
  </si>
  <si>
    <t>Zkus rýsovat s kryšpínkem</t>
  </si>
  <si>
    <t>3-15</t>
  </si>
  <si>
    <t>Sada kartiček M8 - násobila 6 - 9,10</t>
  </si>
  <si>
    <t>3-16</t>
  </si>
  <si>
    <t>Sada kartiček M9 - dělení jednociferným dělitelem beze zbytku</t>
  </si>
  <si>
    <t>3-17</t>
  </si>
  <si>
    <t>Sada kartiček M10 - sčítání a odčítání v oboru do 1000</t>
  </si>
  <si>
    <t>3-18</t>
  </si>
  <si>
    <t>Sada kartiček M11 - násobení dvojciferného čísla jednociferným</t>
  </si>
  <si>
    <t>3-19</t>
  </si>
  <si>
    <t>Sada kartiček M12 - jednoduché úsudkové slovní úlohy</t>
  </si>
  <si>
    <t>3-50</t>
  </si>
  <si>
    <t>Český jazyk 3, učebnice</t>
  </si>
  <si>
    <t>3-51</t>
  </si>
  <si>
    <t>Vyjmenovaná slova</t>
  </si>
  <si>
    <t>3-52</t>
  </si>
  <si>
    <t>Slovní druhy</t>
  </si>
  <si>
    <t>3-53</t>
  </si>
  <si>
    <t>Vyjmenovaná slova HROU</t>
  </si>
  <si>
    <t>3-54</t>
  </si>
  <si>
    <t>Vyjmenovaná slova nově</t>
  </si>
  <si>
    <t>33-56</t>
  </si>
  <si>
    <t>Hudební výchova 3</t>
  </si>
  <si>
    <t>připravujeme</t>
  </si>
  <si>
    <t>33-57</t>
  </si>
  <si>
    <t>Metodický prův. k učebnici HV 3</t>
  </si>
  <si>
    <t>33-59</t>
  </si>
  <si>
    <t>3-60</t>
  </si>
  <si>
    <t>Český jazyk 3, pracovní sešit, původní řada</t>
  </si>
  <si>
    <t>3-61</t>
  </si>
  <si>
    <t>3-71</t>
  </si>
  <si>
    <t>Čítanka 3, tvrdá vazba</t>
  </si>
  <si>
    <t>3-72</t>
  </si>
  <si>
    <t>Písanka  3. ročník, 1. díl</t>
  </si>
  <si>
    <t>3-73</t>
  </si>
  <si>
    <t>Písanka  3. ročník, 2. díl</t>
  </si>
  <si>
    <t>33-30</t>
  </si>
  <si>
    <t>33-31</t>
  </si>
  <si>
    <t>33-32</t>
  </si>
  <si>
    <t>33-50</t>
  </si>
  <si>
    <t>33-55</t>
  </si>
  <si>
    <t>33-60</t>
  </si>
  <si>
    <t>33-65</t>
  </si>
  <si>
    <t>NovaScript Písanka  3. ročník, 1. díl</t>
  </si>
  <si>
    <t>NovaScript Písanka  3. ročník, 2. díl</t>
  </si>
  <si>
    <t>4. ročník</t>
  </si>
  <si>
    <t>4-02</t>
  </si>
  <si>
    <t>Hra pro tvoření čísel - Nuly a číslice</t>
  </si>
  <si>
    <t>4-03</t>
  </si>
  <si>
    <t>Metodický průvodce k učebnici Matematika 4, původní řada</t>
  </si>
  <si>
    <t>4-05</t>
  </si>
  <si>
    <t>4-06</t>
  </si>
  <si>
    <t>4-07</t>
  </si>
  <si>
    <t>4-08</t>
  </si>
  <si>
    <t>4-11</t>
  </si>
  <si>
    <t>Chci závodit s kalkulačkou</t>
  </si>
  <si>
    <t>4-12</t>
  </si>
  <si>
    <t>Dělání smutky zahání</t>
  </si>
  <si>
    <t>4-13</t>
  </si>
  <si>
    <t>Já chci také rýsovat</t>
  </si>
  <si>
    <t>4-14</t>
  </si>
  <si>
    <t>Počítání s velkými čísly</t>
  </si>
  <si>
    <t>4-15</t>
  </si>
  <si>
    <t>Počtářské chvilky 4</t>
  </si>
  <si>
    <t>4-50</t>
  </si>
  <si>
    <t>Český jazyk 4, učebnice</t>
  </si>
  <si>
    <t>4-51</t>
  </si>
  <si>
    <t>4-52</t>
  </si>
  <si>
    <t>Pravopis podst. jmen r. mužského</t>
  </si>
  <si>
    <t>4-53</t>
  </si>
  <si>
    <t>Shoda přísudku s podmětem</t>
  </si>
  <si>
    <t>44-54</t>
  </si>
  <si>
    <t>Pravopis nás baví – Pravopis podstatných jmen</t>
  </si>
  <si>
    <t>4-55</t>
  </si>
  <si>
    <t>Pravopis podstatných jmen hravě</t>
  </si>
  <si>
    <t>4-71</t>
  </si>
  <si>
    <t>Čítanka 4, tvrdá vazba</t>
  </si>
  <si>
    <t>44-30</t>
  </si>
  <si>
    <t>PŘ</t>
  </si>
  <si>
    <t>44-31</t>
  </si>
  <si>
    <t>44-32</t>
  </si>
  <si>
    <t>44-40</t>
  </si>
  <si>
    <t>VL</t>
  </si>
  <si>
    <t>44-41</t>
  </si>
  <si>
    <t>44-42</t>
  </si>
  <si>
    <t>44-43</t>
  </si>
  <si>
    <t>44-45</t>
  </si>
  <si>
    <t>44-46</t>
  </si>
  <si>
    <t>44-50</t>
  </si>
  <si>
    <t>44-58</t>
  </si>
  <si>
    <t>44-60</t>
  </si>
  <si>
    <t>44-65</t>
  </si>
  <si>
    <t>5. ročník</t>
  </si>
  <si>
    <t>3-20</t>
  </si>
  <si>
    <t>Sada kartiček M13 - sčítání a odčítání desetinných čísel zpaměti</t>
  </si>
  <si>
    <t>3-21</t>
  </si>
  <si>
    <t>Sada kartiček M14 - násobení a dělení desetinných čísel zpaměti</t>
  </si>
  <si>
    <t>5-05</t>
  </si>
  <si>
    <t>5-06</t>
  </si>
  <si>
    <t>5-07</t>
  </si>
  <si>
    <t>5-08</t>
  </si>
  <si>
    <t>5-11</t>
  </si>
  <si>
    <t>Počtářské chvilky 5</t>
  </si>
  <si>
    <t>5-12</t>
  </si>
  <si>
    <t>5-13</t>
  </si>
  <si>
    <t>Jak je lehká geometrie</t>
  </si>
  <si>
    <t>5-14</t>
  </si>
  <si>
    <t>Cestujeme po republice</t>
  </si>
  <si>
    <t>5-15</t>
  </si>
  <si>
    <t>Od zlomku k desetinnému číslu</t>
  </si>
  <si>
    <t>5-16</t>
  </si>
  <si>
    <t>Vyzkoušej svůj důvtip 5</t>
  </si>
  <si>
    <t>5-50</t>
  </si>
  <si>
    <t>Český jazyk 5, učebnice</t>
  </si>
  <si>
    <t>5-51</t>
  </si>
  <si>
    <t>Pravopis přídavných jmen</t>
  </si>
  <si>
    <t>5-52</t>
  </si>
  <si>
    <t>Dokážeš psát bez chyb</t>
  </si>
  <si>
    <t>5-53</t>
  </si>
  <si>
    <t>Psaní předpon a předložek</t>
  </si>
  <si>
    <t>5-54</t>
  </si>
  <si>
    <t>Opakujeme češtinu ve 3. až 5. ročníku.</t>
  </si>
  <si>
    <t>5-60</t>
  </si>
  <si>
    <t>Český jazyk 5, I. díl - prac. sešit k učeb. ČJ 5</t>
  </si>
  <si>
    <t>5-61</t>
  </si>
  <si>
    <t>Český jazyk 5, II. díl - prac. sešit k učeb. ČJ 5</t>
  </si>
  <si>
    <t>5-71</t>
  </si>
  <si>
    <t xml:space="preserve">Čítanka 5, tvrdá vazba </t>
  </si>
  <si>
    <t>55-30</t>
  </si>
  <si>
    <t>55-31</t>
  </si>
  <si>
    <t>55-32</t>
  </si>
  <si>
    <t>55-40</t>
  </si>
  <si>
    <t>55-41</t>
  </si>
  <si>
    <t>55-42</t>
  </si>
  <si>
    <t>Náhradní mapa k Vlastivědě 5</t>
  </si>
  <si>
    <t>55-43</t>
  </si>
  <si>
    <t>55-45</t>
  </si>
  <si>
    <t>55-46</t>
  </si>
  <si>
    <t>55-50</t>
  </si>
  <si>
    <t>55-55</t>
  </si>
  <si>
    <t>55-60</t>
  </si>
  <si>
    <t>55-65</t>
  </si>
  <si>
    <t>6. ročník</t>
  </si>
  <si>
    <t>6-02</t>
  </si>
  <si>
    <t>Metodický průvodce k učebnici Matematika 6, původní řada</t>
  </si>
  <si>
    <t>6-10</t>
  </si>
  <si>
    <t>6-11</t>
  </si>
  <si>
    <t>Počtářské chvilky 6</t>
  </si>
  <si>
    <t>6-12</t>
  </si>
  <si>
    <t>Aritmetika 6, pracovní sešit</t>
  </si>
  <si>
    <t>6-13</t>
  </si>
  <si>
    <t>Geometrie 6, pracovní sešit</t>
  </si>
  <si>
    <t>6-16</t>
  </si>
  <si>
    <t>Vyzkoušej svůj důvtip 6</t>
  </si>
  <si>
    <t>6-20</t>
  </si>
  <si>
    <t>Geometrie 6, učebnice</t>
  </si>
  <si>
    <t>66-30</t>
  </si>
  <si>
    <t>Přírodopis 6 - Úvod do přírodopisu, učebnice</t>
  </si>
  <si>
    <t>66-31</t>
  </si>
  <si>
    <t>66-40</t>
  </si>
  <si>
    <t>Dějepis 6 - Pravěk, starověk, učebnice</t>
  </si>
  <si>
    <t>DĚ</t>
  </si>
  <si>
    <t>66-41</t>
  </si>
  <si>
    <t>66-45</t>
  </si>
  <si>
    <t>Zeměpis 6 - Planeta Země, učebnice</t>
  </si>
  <si>
    <t>ZE</t>
  </si>
  <si>
    <t>66-46</t>
  </si>
  <si>
    <t>66-50</t>
  </si>
  <si>
    <t>Český jazyk 6, učebnice</t>
  </si>
  <si>
    <t>66-60</t>
  </si>
  <si>
    <t>6-71</t>
  </si>
  <si>
    <t>7. ročník</t>
  </si>
  <si>
    <t>7-10</t>
  </si>
  <si>
    <t>7-11</t>
  </si>
  <si>
    <t>Počtářské chvilky 7</t>
  </si>
  <si>
    <t>7-12</t>
  </si>
  <si>
    <t>Aritmetika 7, pracovní sešit</t>
  </si>
  <si>
    <t>7-13</t>
  </si>
  <si>
    <t>Geometrie 7, pracovní sešit</t>
  </si>
  <si>
    <t>7-15</t>
  </si>
  <si>
    <t>Jak počítat s procenty</t>
  </si>
  <si>
    <t>7-20</t>
  </si>
  <si>
    <t>Geometrie 7, učebnice</t>
  </si>
  <si>
    <t>77-30</t>
  </si>
  <si>
    <t>Přírodopis 7, učebnice</t>
  </si>
  <si>
    <t>77-31</t>
  </si>
  <si>
    <t>77-40</t>
  </si>
  <si>
    <t>Dějepis 7, učebnice</t>
  </si>
  <si>
    <t>77-41</t>
  </si>
  <si>
    <t>77-45</t>
  </si>
  <si>
    <t>Zeměpis 7, učebnice</t>
  </si>
  <si>
    <t>77-46</t>
  </si>
  <si>
    <t>77-50</t>
  </si>
  <si>
    <t>Český jazyk 7, učebnice</t>
  </si>
  <si>
    <t>77-60</t>
  </si>
  <si>
    <t>77-65</t>
  </si>
  <si>
    <t>8. ročník</t>
  </si>
  <si>
    <t>8-10</t>
  </si>
  <si>
    <t>8-11</t>
  </si>
  <si>
    <t>Počtářské chvilky 8</t>
  </si>
  <si>
    <t>8-12</t>
  </si>
  <si>
    <t>Algebra 8 (rovnice a sl.úlohy), pracovní sešit</t>
  </si>
  <si>
    <t>8-13</t>
  </si>
  <si>
    <t>Geometrie 8, pracovní sešit</t>
  </si>
  <si>
    <t>8-20</t>
  </si>
  <si>
    <t>Geometrie 8, učebnice</t>
  </si>
  <si>
    <t>88-30</t>
  </si>
  <si>
    <t>Přírodopis 8, učebnice</t>
  </si>
  <si>
    <t>88-40</t>
  </si>
  <si>
    <t>Dějepis 8, učebnice</t>
  </si>
  <si>
    <t>88-50</t>
  </si>
  <si>
    <t>Český jazyk 8, učebnice</t>
  </si>
  <si>
    <t>88-60</t>
  </si>
  <si>
    <t>88-65</t>
  </si>
  <si>
    <t>88-45</t>
  </si>
  <si>
    <t>88-47</t>
  </si>
  <si>
    <t>88-80</t>
  </si>
  <si>
    <t>CH</t>
  </si>
  <si>
    <t>88-82</t>
  </si>
  <si>
    <t>Periodická soustava prvků</t>
  </si>
  <si>
    <t>9. ročník</t>
  </si>
  <si>
    <t>9-10</t>
  </si>
  <si>
    <t>Algebra 9, učebnice</t>
  </si>
  <si>
    <t>9-11</t>
  </si>
  <si>
    <t>Chvilky s algebrou</t>
  </si>
  <si>
    <t>9-12</t>
  </si>
  <si>
    <t>Algebra 9 (rovnice a sl.úlohy), pracovní sešit</t>
  </si>
  <si>
    <t>9-13</t>
  </si>
  <si>
    <t>Geometrie 9, pracovní sešit</t>
  </si>
  <si>
    <t>9-14</t>
  </si>
  <si>
    <t>Jak řešit matematické problémy</t>
  </si>
  <si>
    <t>9-20</t>
  </si>
  <si>
    <t>Geometrie 9, učebnice</t>
  </si>
  <si>
    <t>99-30</t>
  </si>
  <si>
    <t>Přírodopis 9, učebnice</t>
  </si>
  <si>
    <t>99-40</t>
  </si>
  <si>
    <t>99-50</t>
  </si>
  <si>
    <t>Český jazyk 9, učebnice</t>
  </si>
  <si>
    <t>99-60</t>
  </si>
  <si>
    <t>99-65</t>
  </si>
  <si>
    <t>99-45</t>
  </si>
  <si>
    <t>99-80</t>
  </si>
  <si>
    <t>11-30-1</t>
  </si>
  <si>
    <t>11-35-1</t>
  </si>
  <si>
    <t>11-90-1</t>
  </si>
  <si>
    <t>11-90-1N</t>
  </si>
  <si>
    <t>11-91-1</t>
  </si>
  <si>
    <t>11-91-1N</t>
  </si>
  <si>
    <t>22-30-1</t>
  </si>
  <si>
    <t>22-50-1</t>
  </si>
  <si>
    <t>33-30-1</t>
  </si>
  <si>
    <t>33-50-1</t>
  </si>
  <si>
    <t>44-30-1</t>
  </si>
  <si>
    <t>44-40-1</t>
  </si>
  <si>
    <t>44-45-1</t>
  </si>
  <si>
    <t>44-50-1</t>
  </si>
  <si>
    <t>55-30-1</t>
  </si>
  <si>
    <t>55-40-1</t>
  </si>
  <si>
    <t>55-45-1</t>
  </si>
  <si>
    <t>55-50-1</t>
  </si>
  <si>
    <t>66-30-1</t>
  </si>
  <si>
    <t>66-40-1</t>
  </si>
  <si>
    <t>66-45-1</t>
  </si>
  <si>
    <t>Interaktivní učebnice - na 1 rok ZDARMA</t>
  </si>
  <si>
    <t>Němčina</t>
  </si>
  <si>
    <t>0-07</t>
  </si>
  <si>
    <t>Německá čítanka I (MEIN ERSTES LESEBUCH I)</t>
  </si>
  <si>
    <t>0-08</t>
  </si>
  <si>
    <t>Lidské tělo (DER MENSCHLICHE KORPER)</t>
  </si>
  <si>
    <t>0-09</t>
  </si>
  <si>
    <t>Německá čítanka II (DEUTSCHES LESEBUCH II)</t>
  </si>
  <si>
    <t>0-10</t>
  </si>
  <si>
    <t>Německá gramatika v tabulkách</t>
  </si>
  <si>
    <t>Celkem</t>
  </si>
  <si>
    <t>OBSAH BALÍČKU</t>
  </si>
  <si>
    <t>Balíček pro prvňáčky - sada učebnic a školních potřeb pro 1. ročník</t>
  </si>
  <si>
    <t>Balíček školních potřeb pro prvňáčka </t>
  </si>
  <si>
    <t xml:space="preserve">Dárková krabice s kocourem Samem </t>
  </si>
  <si>
    <t>Živá abeceda s Kocourem Samem, UČ Čtení s porozuměním</t>
  </si>
  <si>
    <t>Prvouka 1 prac. UČEBNICE (PS + Učeb.) Čtení s porozuměním</t>
  </si>
  <si>
    <t>Vysvětlivky</t>
  </si>
  <si>
    <r>
      <t xml:space="preserve">Ceny jsou uvedeny včetně </t>
    </r>
    <r>
      <rPr>
        <b/>
        <sz val="8"/>
        <color indexed="8"/>
        <rFont val="Arial CE"/>
        <family val="2"/>
      </rPr>
      <t>DPH</t>
    </r>
  </si>
  <si>
    <r>
      <t xml:space="preserve">Nová řada </t>
    </r>
    <r>
      <rPr>
        <b/>
        <i/>
        <sz val="10"/>
        <color indexed="56"/>
        <rFont val="Arial CE"/>
        <family val="2"/>
      </rPr>
      <t>Čtení s porozuměním (podbarveno žlutě)</t>
    </r>
  </si>
  <si>
    <t>NOVINKY - Připravujeme nebo nově vyšlo (podbarveno zeleně)</t>
  </si>
  <si>
    <t>77-50-1</t>
  </si>
  <si>
    <t>77-30-1</t>
  </si>
  <si>
    <t>77-40-1</t>
  </si>
  <si>
    <t>77-45-1</t>
  </si>
  <si>
    <t>11-30-3</t>
  </si>
  <si>
    <t>11-35-3</t>
  </si>
  <si>
    <t>11-90-3</t>
  </si>
  <si>
    <t>11-90-3N</t>
  </si>
  <si>
    <t>11-91-3</t>
  </si>
  <si>
    <t>11-91-3N</t>
  </si>
  <si>
    <t>22-30-3</t>
  </si>
  <si>
    <t>22-50-3</t>
  </si>
  <si>
    <t>33-30-3</t>
  </si>
  <si>
    <t>33-50-3</t>
  </si>
  <si>
    <t>44-30-3</t>
  </si>
  <si>
    <t>44-40-3</t>
  </si>
  <si>
    <t>44-45-3</t>
  </si>
  <si>
    <t>44-50-3</t>
  </si>
  <si>
    <t>55-30-3</t>
  </si>
  <si>
    <t>55-40-3</t>
  </si>
  <si>
    <t>55-45-3</t>
  </si>
  <si>
    <t>55-50-3</t>
  </si>
  <si>
    <t>66-30-3</t>
  </si>
  <si>
    <t>66-40-3</t>
  </si>
  <si>
    <t>66-45-3</t>
  </si>
  <si>
    <t>66-50-3</t>
  </si>
  <si>
    <t>77-50-3</t>
  </si>
  <si>
    <t>77-30-3</t>
  </si>
  <si>
    <t>77-40-3</t>
  </si>
  <si>
    <t>77-45-3</t>
  </si>
  <si>
    <t>6-1020-1</t>
  </si>
  <si>
    <t>Audio k HV 2 (Instrumentální doprovod)</t>
  </si>
  <si>
    <t>Audio k HV 3 (Instrumentální doprovod)</t>
  </si>
  <si>
    <r>
      <t xml:space="preserve">Tituly označeny </t>
    </r>
    <r>
      <rPr>
        <b/>
        <sz val="10"/>
        <color indexed="52"/>
        <rFont val="Arial CE"/>
        <family val="2"/>
      </rPr>
      <t>Doprodej</t>
    </r>
    <r>
      <rPr>
        <sz val="8"/>
        <color indexed="8"/>
        <rFont val="Arial CE"/>
        <family val="2"/>
      </rPr>
      <t>, nebudou po vyprodání zásob dostupné.</t>
    </r>
  </si>
  <si>
    <r>
      <t xml:space="preserve">O dostupnosti </t>
    </r>
    <r>
      <rPr>
        <b/>
        <sz val="10"/>
        <color indexed="25"/>
        <rFont val="Arial CE"/>
        <family val="2"/>
      </rPr>
      <t>dotiskovaných</t>
    </r>
    <r>
      <rPr>
        <sz val="8"/>
        <color indexed="8"/>
        <rFont val="Arial CE"/>
        <family val="2"/>
      </rPr>
      <t xml:space="preserve"> titulů Vás budeme informovat.</t>
    </r>
  </si>
  <si>
    <t>Objednávejte na: www.novaskoladuha.cz, email: info@novaskoladuha.cz , tel.: 548 22 12 47</t>
  </si>
  <si>
    <t>Zeměpis 9 - Lidé a hospodářství, učebnice</t>
  </si>
  <si>
    <t>Dějepis 9 - Moderní dějiny, učebnice</t>
  </si>
  <si>
    <t>33-72N</t>
  </si>
  <si>
    <t>33-73N</t>
  </si>
  <si>
    <t>99-61</t>
  </si>
  <si>
    <t>Příprava na přijímací zkoušky na střední školy Český jazyk</t>
  </si>
  <si>
    <t>99-21</t>
  </si>
  <si>
    <t>Příprava na přijímací zkoušky na střední školy Matematika</t>
  </si>
  <si>
    <t>88-41</t>
  </si>
  <si>
    <t>88-46</t>
  </si>
  <si>
    <t>Zeměpis 8, 1. díl - Evropa, učebnice</t>
  </si>
  <si>
    <t>Zeměpis 8, 2. díl - Česká republika, učebnice</t>
  </si>
  <si>
    <t>Zeměpis 8, 1. díl - Evropa, pracovní sešit</t>
  </si>
  <si>
    <t>88-81</t>
  </si>
  <si>
    <t xml:space="preserve">Matematika 1, učebnice I. díl </t>
  </si>
  <si>
    <t xml:space="preserve">Matematika 1, učebnice II. díl </t>
  </si>
  <si>
    <t>Živé počítání I. díl, pracovní sešit</t>
  </si>
  <si>
    <t>Živé počítání II. díl, pracovní sešit</t>
  </si>
  <si>
    <r>
      <t xml:space="preserve">Prvouka 1, pracovní sešit,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</si>
  <si>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Prvouka 1, učebnice,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</si>
  <si>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Metodický průvodce Prvouka 1,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</si>
  <si>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Prvouka 1 prac. UČEBNICE (PS + Učeb.) </t>
    </r>
    <r>
      <rPr>
        <b/>
        <i/>
        <sz val="8"/>
        <color indexed="56"/>
        <rFont val="Arial CE"/>
        <family val="2"/>
      </rPr>
      <t>Čtení s porozuměním</t>
    </r>
  </si>
  <si>
    <t>Veselé počítání  I díl, pracovní sešit</t>
  </si>
  <si>
    <t>Veselé počítání  II díl, pracovní sešit</t>
  </si>
  <si>
    <t>Matematika 2, I díl, učebnice</t>
  </si>
  <si>
    <t>Matematika 2, II díl, učebnice</t>
  </si>
  <si>
    <r>
      <t xml:space="preserve">Prvouka 2, učebnice,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</si>
  <si>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Prvouka 2, pracovní sešit,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</si>
  <si>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Metodický průvodce Prvouka 2,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</si>
  <si>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Český jazyk 2, učebnice, </t>
    </r>
    <r>
      <rPr>
        <b/>
        <i/>
        <sz val="8"/>
        <color indexed="56"/>
        <rFont val="Arial CE"/>
        <family val="2"/>
      </rPr>
      <t>Čtení s porozuměním</t>
    </r>
  </si>
  <si>
    <t>Chemie 8, učebnice</t>
  </si>
  <si>
    <t>Chemie 8, pracovní sešit</t>
  </si>
  <si>
    <t>1-0708-1</t>
  </si>
  <si>
    <t>11-31-1</t>
  </si>
  <si>
    <t>2-0708-1</t>
  </si>
  <si>
    <t>22-31-1</t>
  </si>
  <si>
    <t>3-0708-1</t>
  </si>
  <si>
    <t>33-31-1</t>
  </si>
  <si>
    <t>33-60-1</t>
  </si>
  <si>
    <t>4-0708-1</t>
  </si>
  <si>
    <t>44-31-1</t>
  </si>
  <si>
    <t>44-41-1</t>
  </si>
  <si>
    <t>44-46-1</t>
  </si>
  <si>
    <t>44-60-1</t>
  </si>
  <si>
    <t>5-0708-1</t>
  </si>
  <si>
    <t>55-31-1</t>
  </si>
  <si>
    <t>55-41-1</t>
  </si>
  <si>
    <t>55-46-1</t>
  </si>
  <si>
    <t>55-60-1</t>
  </si>
  <si>
    <t>7-1020-1</t>
  </si>
  <si>
    <t>88-50-1</t>
  </si>
  <si>
    <t>88-30-1</t>
  </si>
  <si>
    <t>88-40-1</t>
  </si>
  <si>
    <t>88-4547-1</t>
  </si>
  <si>
    <t>99-30-1</t>
  </si>
  <si>
    <t>99-40-1</t>
  </si>
  <si>
    <t>99-45-1</t>
  </si>
  <si>
    <t>99-50-1</t>
  </si>
  <si>
    <t>Typ</t>
  </si>
  <si>
    <t>UČ</t>
  </si>
  <si>
    <t>PS</t>
  </si>
  <si>
    <t>MP</t>
  </si>
  <si>
    <t>PO</t>
  </si>
  <si>
    <t>PL</t>
  </si>
  <si>
    <t>1-0708-3</t>
  </si>
  <si>
    <t>11-31-3</t>
  </si>
  <si>
    <t>2-0708-3</t>
  </si>
  <si>
    <t>22-31-3</t>
  </si>
  <si>
    <t>3-0708-3</t>
  </si>
  <si>
    <t>33-31-3</t>
  </si>
  <si>
    <t>33-60-3</t>
  </si>
  <si>
    <t>4-0708-3</t>
  </si>
  <si>
    <t>44-31-3</t>
  </si>
  <si>
    <t>44-41-3</t>
  </si>
  <si>
    <t>44-46-3</t>
  </si>
  <si>
    <t>44-60-3</t>
  </si>
  <si>
    <t>5-0708-3</t>
  </si>
  <si>
    <t>55-31-3</t>
  </si>
  <si>
    <t>55-41-3</t>
  </si>
  <si>
    <t>55-46-3</t>
  </si>
  <si>
    <t>55-60-3</t>
  </si>
  <si>
    <t>88-30-3</t>
  </si>
  <si>
    <t>88-40-3</t>
  </si>
  <si>
    <t>88-4547-3</t>
  </si>
  <si>
    <t>88-50-3</t>
  </si>
  <si>
    <t>99-30-3</t>
  </si>
  <si>
    <t>99-40-3</t>
  </si>
  <si>
    <t>99-45-3</t>
  </si>
  <si>
    <t>99-50-3</t>
  </si>
  <si>
    <t>99-61-3</t>
  </si>
  <si>
    <t>Všechny IUč poskytujeme při splnění BONUSOVÉ nabídky na rok ZDARMA</t>
  </si>
  <si>
    <t>xx-xx-2</t>
  </si>
  <si>
    <r>
      <t xml:space="preserve">Živá abeceda s Kocourem Samem,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</si>
  <si>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Nova Script Živá abeceda s Kocourem Samem,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</si>
  <si>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Metodický průvodce Český jazyk 2,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</si>
  <si>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Český jazyk 2 PS I. Díl, 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</si>
  <si>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Český jazyk 2 PS II. Díl,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</si>
  <si>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Čítanka 2, tvrdá vazba, </t>
    </r>
    <r>
      <rPr>
        <b/>
        <i/>
        <sz val="8"/>
        <color indexed="56"/>
        <rFont val="Arial CE"/>
        <family val="2"/>
      </rPr>
      <t>Čtení s porozuměním</t>
    </r>
  </si>
  <si>
    <t>Bystré počítání  I.díl, pracovní sešit</t>
  </si>
  <si>
    <t>Bystré počítání  II.díl, pracovní sešit</t>
  </si>
  <si>
    <t>Matematika 3, I.díl učebnice</t>
  </si>
  <si>
    <t>Matematika 3, II.díl učebnice</t>
  </si>
  <si>
    <r>
      <t xml:space="preserve">Prvouka 3, učebnice,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</si>
  <si>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Prvouka 3, pracovní sešit,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</si>
  <si>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Metodický průvodce Prvouka 3,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</si>
  <si>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Český jazyk 3, učebnice,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</si>
  <si>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Metodický průvodce Český jazyk 3,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</si>
  <si>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Český jazyk 3, pracovní sešit,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</si>
  <si>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Čítanka 3, tvrdá vazba, </t>
    </r>
    <r>
      <rPr>
        <b/>
        <i/>
        <sz val="8"/>
        <color indexed="56"/>
        <rFont val="Arial CE"/>
        <family val="2"/>
      </rPr>
      <t>Čtení s porozuměním</t>
    </r>
  </si>
  <si>
    <t>Matematika 4, 1. díl, učebnice</t>
  </si>
  <si>
    <t>Matematika 4, 2. díl, učebnice</t>
  </si>
  <si>
    <t>Zajímavé počítání  1. díl, pracovní sešit</t>
  </si>
  <si>
    <t>Zajímavé počítání  2. díl, pracovní sešit</t>
  </si>
  <si>
    <r>
      <t xml:space="preserve">Přírodověda 4, učebnice,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</si>
  <si>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Přírodověda 4, pracovní sešit,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</si>
  <si>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Metodický průvodce Přírodověda 4,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</si>
  <si>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Vlastivěda 4 </t>
    </r>
    <r>
      <rPr>
        <b/>
        <sz val="6"/>
        <color indexed="11"/>
        <rFont val="Arial CE"/>
        <family val="2"/>
      </rPr>
      <t xml:space="preserve">Poznáváme naši vlast </t>
    </r>
    <r>
      <rPr>
        <b/>
        <sz val="8"/>
        <color indexed="11"/>
        <rFont val="Arial CE"/>
        <family val="2"/>
      </rPr>
      <t xml:space="preserve">učebnice, </t>
    </r>
    <r>
      <rPr>
        <b/>
        <i/>
        <sz val="8"/>
        <color indexed="56"/>
        <rFont val="Arial CE"/>
        <family val="2"/>
      </rPr>
      <t>Čtení s porozuměním</t>
    </r>
  </si>
  <si>
    <r>
      <t>Vlastivěda 4</t>
    </r>
    <r>
      <rPr>
        <b/>
        <sz val="6"/>
        <color indexed="11"/>
        <rFont val="Arial CE"/>
        <family val="2"/>
      </rPr>
      <t xml:space="preserve"> Poznáváme naši vlast </t>
    </r>
    <r>
      <rPr>
        <b/>
        <sz val="8"/>
        <color indexed="11"/>
        <rFont val="Arial CE"/>
        <family val="2"/>
      </rPr>
      <t xml:space="preserve">prac. Sešit, </t>
    </r>
    <r>
      <rPr>
        <b/>
        <i/>
        <sz val="8"/>
        <color indexed="56"/>
        <rFont val="Arial CE"/>
        <family val="2"/>
      </rPr>
      <t>Čtení s porozuměním</t>
    </r>
  </si>
  <si>
    <t>Náhradní mapa k Vlastivědě 4</t>
  </si>
  <si>
    <r>
      <t xml:space="preserve">Metodický průvodce Vlastivěda 4, </t>
    </r>
    <r>
      <rPr>
        <b/>
        <i/>
        <sz val="8"/>
        <color indexed="56"/>
        <rFont val="Arial CE"/>
        <family val="0"/>
      </rPr>
      <t>Čtení s porozuměním</t>
    </r>
  </si>
  <si>
    <r>
      <t xml:space="preserve">Vlastivěda 4 </t>
    </r>
    <r>
      <rPr>
        <b/>
        <sz val="6"/>
        <color indexed="11"/>
        <rFont val="Arial CE"/>
        <family val="2"/>
      </rPr>
      <t>Nejst. České dějiny</t>
    </r>
    <r>
      <rPr>
        <b/>
        <sz val="8"/>
        <color indexed="11"/>
        <rFont val="Arial CE"/>
        <family val="2"/>
      </rPr>
      <t xml:space="preserve"> učebnice,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</si>
  <si>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Vlastivěda 4 </t>
    </r>
    <r>
      <rPr>
        <b/>
        <sz val="6"/>
        <color indexed="11"/>
        <rFont val="Arial CE"/>
        <family val="2"/>
      </rPr>
      <t>Nejst. České dějiny</t>
    </r>
    <r>
      <rPr>
        <b/>
        <sz val="8"/>
        <color indexed="11"/>
        <rFont val="Arial CE"/>
        <family val="2"/>
      </rPr>
      <t xml:space="preserve"> prac. Sešit,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</si>
  <si>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Český jazyk 4, učebnice,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</si>
  <si>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Metodický průvodce Český jazyk 4,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</si>
  <si>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Český jazyk 4, pracovní sešit,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</si>
  <si>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Čítanka 4, tvrdá vazba, </t>
    </r>
    <r>
      <rPr>
        <b/>
        <i/>
        <sz val="8"/>
        <color indexed="56"/>
        <rFont val="Arial CE"/>
        <family val="2"/>
      </rPr>
      <t>Čtení s porozuměním</t>
    </r>
  </si>
  <si>
    <t>Matematika 5, 1. díl, učebnice</t>
  </si>
  <si>
    <t>Matematika 5, 2. díl, učebnice</t>
  </si>
  <si>
    <t>Užitečné počítání  1. díl, pracovní sešit</t>
  </si>
  <si>
    <t>Užitečné počítání  2. díl, pracovní sešit</t>
  </si>
  <si>
    <r>
      <t xml:space="preserve">Přírodověda 5, učebnice,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</si>
  <si>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Přírodověda 5, pracovní sešit,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</si>
  <si>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Metodický průvodce Přírodověda 5,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</si>
  <si>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Vlastivěda 5 zeměpis, učebnice,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</si>
  <si>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Vlastivěda 5 zeměpis, pracovní sešit,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</si>
  <si>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Metodický průvodce Vlastivěda 5,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</si>
  <si>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Vlastivěda 5 dějepis, učebnice,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</si>
  <si>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Vlastivěda 5 dějepis, pracovní sešit,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</si>
  <si>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Metodický průvodce Český jazyk 5,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</si>
  <si>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Český jazyk 5, učebnice, </t>
    </r>
    <r>
      <rPr>
        <b/>
        <i/>
        <sz val="8"/>
        <color indexed="56"/>
        <rFont val="Arial CE"/>
        <family val="0"/>
      </rPr>
      <t>Čtení s porozuměním</t>
    </r>
  </si>
  <si>
    <r>
      <t xml:space="preserve">Český jazyk 5, pracovní sešit, </t>
    </r>
    <r>
      <rPr>
        <b/>
        <i/>
        <sz val="8"/>
        <color indexed="56"/>
        <rFont val="Arial CE"/>
        <family val="2"/>
      </rPr>
      <t>Čtení s porozuměním</t>
    </r>
  </si>
  <si>
    <r>
      <t xml:space="preserve">Čítanka 5, tvrdá vazba, </t>
    </r>
    <r>
      <rPr>
        <b/>
        <i/>
        <sz val="8"/>
        <color indexed="56"/>
        <rFont val="Arial CE"/>
        <family val="2"/>
      </rPr>
      <t>Čtení s porozuměním</t>
    </r>
  </si>
  <si>
    <t>Přírodopis 6, pracovní sešit</t>
  </si>
  <si>
    <t>Dějepis 6, pracovní sešit</t>
  </si>
  <si>
    <t>Zeměpis 6, pracovní sešit</t>
  </si>
  <si>
    <t>Procvičujeme češtinu v 6. ročníku, pracovní sešit</t>
  </si>
  <si>
    <r>
      <t xml:space="preserve">Čítanka 6, tvrdá vazba, </t>
    </r>
    <r>
      <rPr>
        <b/>
        <i/>
        <sz val="8"/>
        <color indexed="56"/>
        <rFont val="Arial CE"/>
        <family val="0"/>
      </rPr>
      <t>Čtení s porozuměním</t>
    </r>
  </si>
  <si>
    <t>Přírodopis 7, pracovní sešit</t>
  </si>
  <si>
    <t>Dějepis 7, pracovní sešit</t>
  </si>
  <si>
    <t>Zeměpis 7, pracovní sešit</t>
  </si>
  <si>
    <t>Procvičujeme češtinu v 7. ročníku, pracovní sešit</t>
  </si>
  <si>
    <r>
      <t xml:space="preserve">Čítanka 7, tvrdá vazba, </t>
    </r>
    <r>
      <rPr>
        <b/>
        <i/>
        <sz val="8"/>
        <color indexed="56"/>
        <rFont val="Arial CE"/>
        <family val="2"/>
      </rPr>
      <t>Čtení s porozuměním</t>
    </r>
  </si>
  <si>
    <t>Dějepis 8, pracovní sešit</t>
  </si>
  <si>
    <t>Procvičujeme češtinu v 8. ročníku, pracovní sešit</t>
  </si>
  <si>
    <r>
      <t xml:space="preserve">Čítanka 8, tvrdá vazba  </t>
    </r>
    <r>
      <rPr>
        <b/>
        <i/>
        <sz val="8"/>
        <color indexed="56"/>
        <rFont val="Arial CE"/>
        <family val="2"/>
      </rPr>
      <t>Čtení s porozuměním</t>
    </r>
  </si>
  <si>
    <t>Procvičujeme češtinu v 9. ročníku, pracovní sešit</t>
  </si>
  <si>
    <r>
      <t xml:space="preserve">Čítanka 9, tvrdá vazba, </t>
    </r>
    <r>
      <rPr>
        <b/>
        <i/>
        <sz val="8"/>
        <color indexed="56"/>
        <rFont val="Arial CE"/>
        <family val="2"/>
      </rPr>
      <t>Čtení s porozuměním</t>
    </r>
  </si>
  <si>
    <t>Chemie 9, učebnice</t>
  </si>
  <si>
    <t>ČT</t>
  </si>
  <si>
    <t>Sloupec Typ: UČ - učebnice; PS - pracovní sešit; ČT - čítanka; MP - metodický průvodce; PO - pomůcka; PL - pracovní listy</t>
  </si>
  <si>
    <t>22-6061-1</t>
  </si>
  <si>
    <t>22-6061-3</t>
  </si>
  <si>
    <t>44-56</t>
  </si>
  <si>
    <t>Hudební výchova 4</t>
  </si>
  <si>
    <t>44-59</t>
  </si>
  <si>
    <t>6-1020-3</t>
  </si>
  <si>
    <t>Audio k HV 4 (Instrumentální doprovod)</t>
  </si>
  <si>
    <t>11-70</t>
  </si>
  <si>
    <t>Čtení nás baví 1 (čtenářské dovednosti)</t>
  </si>
  <si>
    <t>Písanka  1. ročník, 1. díl - původní řada</t>
  </si>
  <si>
    <t>Písanka  1. ročník, 2. díl - původní řada</t>
  </si>
  <si>
    <t>Písanka  1. ročník, 3. díl - původní řada</t>
  </si>
  <si>
    <t>Písanka  1. ročník, 4. díl - původní řada</t>
  </si>
  <si>
    <t>Živá abeceda - původní řada</t>
  </si>
  <si>
    <t>Slabikář, měkká vazba - původní řada</t>
  </si>
  <si>
    <t>Moje první psaní - původní řada</t>
  </si>
  <si>
    <t>Hádej ,hádej, hadači</t>
  </si>
  <si>
    <t>11-66</t>
  </si>
  <si>
    <t>Kocour Sam - maňásek</t>
  </si>
  <si>
    <t>22-62</t>
  </si>
  <si>
    <t>99-81</t>
  </si>
  <si>
    <t>Chemie 9, pracovní sešit</t>
  </si>
  <si>
    <t>88-31</t>
  </si>
  <si>
    <t>33-70</t>
  </si>
  <si>
    <t>Čtení nás baví 3 (čtenářské dovednosti)</t>
  </si>
  <si>
    <t xml:space="preserve">Čtení nás baví 2 (čtenářské dovednosti) </t>
  </si>
  <si>
    <t>44-70</t>
  </si>
  <si>
    <t>Čtení nás baví 4 (čtenářské dovednosti)</t>
  </si>
  <si>
    <t>7-1020-3</t>
  </si>
  <si>
    <t>Vstup do 2. ročníku - PS pro konec 1. a začátek 2. ročníku</t>
  </si>
  <si>
    <t>99-31</t>
  </si>
  <si>
    <t>Přírodopis 9, pracovní sešit</t>
  </si>
  <si>
    <t>Přírodopis 8, pracovní sešit</t>
  </si>
  <si>
    <t>99-41</t>
  </si>
  <si>
    <t>Dějepis 9, pracovní sešit</t>
  </si>
  <si>
    <t>99-46</t>
  </si>
  <si>
    <t>Zeměpis 9,, pracovní sešit</t>
  </si>
  <si>
    <t>IPS v základní verzi neobsahují cvičení, videa ani fotky. Umožňují zvětšovat jednotlivé části učebnice a používat kreslení a geometrické tvary.</t>
  </si>
  <si>
    <t>88-48</t>
  </si>
  <si>
    <t>Zeměpis 8, 2. díl - Česká republika, pracovní sešit</t>
  </si>
  <si>
    <t>11-99</t>
  </si>
  <si>
    <t>Pracovní sešit ke Slabikáři</t>
  </si>
  <si>
    <t>44-90</t>
  </si>
  <si>
    <t>Informatika 4 - učebnice</t>
  </si>
  <si>
    <t>55-56</t>
  </si>
  <si>
    <t>Hudební výchova 5</t>
  </si>
  <si>
    <t>55-70</t>
  </si>
  <si>
    <t>55-90</t>
  </si>
  <si>
    <t>Čtení nás baví 5 (čtenářské dovednosti)</t>
  </si>
  <si>
    <t>Informatika 5 - učebnice</t>
  </si>
  <si>
    <t>Aritmetika 6, učebnice</t>
  </si>
  <si>
    <t>Od příkladů ke hvězdám</t>
  </si>
  <si>
    <t>Pravopis podst. jmen r. ženského a střední</t>
  </si>
  <si>
    <t>Aritmetika 7, učebnice</t>
  </si>
  <si>
    <t>Algebra 8, učebnice</t>
  </si>
  <si>
    <t>Název</t>
  </si>
  <si>
    <t>Obdobi</t>
  </si>
  <si>
    <t>IUČ PĚTILETÁ Matematika 1, učebnice 1. a 2. díl</t>
  </si>
  <si>
    <t>IUČ</t>
  </si>
  <si>
    <t>pětileté</t>
  </si>
  <si>
    <t>IUČ PĚTILETÁ Prvouka 1, učebnici</t>
  </si>
  <si>
    <t>IUČ PĚTILETÁ Prvouka 1, pracovní učebnici</t>
  </si>
  <si>
    <t>IUČ PĚTILETÁ SLABIKÁŘ s kocourem Samem</t>
  </si>
  <si>
    <t>IUČ PĚTILETÁ SLABIKÁŘ s kocourem Samem - NOVA SCRIPT</t>
  </si>
  <si>
    <t>IUČ PĚTILETÁ  Živá abeceda s kocourem Samem</t>
  </si>
  <si>
    <t>IUČ PĚTILETÁ  Živá abeceda s kocourem Samem - NOVA SCRIPT</t>
  </si>
  <si>
    <t>1-90-1</t>
  </si>
  <si>
    <t>IUČ PĚTILETÁ SLABIKÁŘ ABC - Původní řada</t>
  </si>
  <si>
    <t>1-91-1</t>
  </si>
  <si>
    <t>IUČ PĚTILETÁ  Živá abeceda - Původní řada</t>
  </si>
  <si>
    <t xml:space="preserve">IUČ PĚTILETÁ  Matematika 2, učebnice 1. a 2. díl </t>
  </si>
  <si>
    <t>IUČ PĚTILETÁ  Prvouka 2, učebnice</t>
  </si>
  <si>
    <t>IUČ PĚTILETÁ  Český jazyk 2, učebnice</t>
  </si>
  <si>
    <t>22-65-1</t>
  </si>
  <si>
    <t>IUČ PĚTILETÁ Čítanka 2 (základní verze)</t>
  </si>
  <si>
    <t>2-50-1</t>
  </si>
  <si>
    <t>IUČ PĚTILETÁ  Český jazyk 2, učebnice - PŮVODNÍ ŘADA</t>
  </si>
  <si>
    <t xml:space="preserve">IUČ PĚTILETÁ  Matematika 3, učebnice 1. a 2. díl </t>
  </si>
  <si>
    <t>IUČ PĚTILETÁ  Prvouka 3, učebnice</t>
  </si>
  <si>
    <t>IUČ PĚTILETÁ  Český jazyk 3, učebnice</t>
  </si>
  <si>
    <t>33-65-1</t>
  </si>
  <si>
    <t>IUČ PĚTILETÁ Čítanka 3 (základní verze)</t>
  </si>
  <si>
    <t>3-50-1</t>
  </si>
  <si>
    <t>IUČ PĚTILETÁ  Český jazyk 3, učebnice - PŮVODNÍ ŘADA</t>
  </si>
  <si>
    <t xml:space="preserve">IUČ PĚTILETÁ  Matematika 4, učebnice 1. a 2. díl </t>
  </si>
  <si>
    <t>IUČ PĚTILETÁ  Přírodověda 4, učebnice</t>
  </si>
  <si>
    <t>IUČ PĚTILETÁ  Vlastivěda 4, Zeměpis, učebnice</t>
  </si>
  <si>
    <t>IUČ PĚTILETÁ  Vlastivěda 4, Dějepis, učebnice</t>
  </si>
  <si>
    <t>IUČ PĚTILETÁ  Český jazyk 4, učebnice</t>
  </si>
  <si>
    <t>44-65-1</t>
  </si>
  <si>
    <t>IUČ PĚTILETÁ Čítanka 4 (základní verze)</t>
  </si>
  <si>
    <t>4-50-1</t>
  </si>
  <si>
    <t>IUČ PĚTILETÁ  Český jazyk 4, učebnice - PŮVODNÍ ŘADA</t>
  </si>
  <si>
    <t>IUČ PĚTILETÁ  Matematika 5, učebnice 1. a 2. díl</t>
  </si>
  <si>
    <t>IUČ PĚTILETÁ  Přírodověda 5, učebnice</t>
  </si>
  <si>
    <t>IUČ PĚTILETÁ  Vlastivěda 5, Zeměpis, učebnice</t>
  </si>
  <si>
    <t>IUČ PĚTILETÁ  Vlastivěda 5, Dějepis, učebnice</t>
  </si>
  <si>
    <t>IUČ PĚTILETÁ  Český jazyk 5, učebnice</t>
  </si>
  <si>
    <t>55-65-1</t>
  </si>
  <si>
    <t>IUČ PĚTILETÁ Čítanka 5 (základní verze)</t>
  </si>
  <si>
    <t>IUČ PĚTILETÁ Aritmetika 6 + Geometrie 6, učebnice</t>
  </si>
  <si>
    <t>IUČ PĚTILETÁ  Přírodopis 6, Úvod do přírodopisu, učebnice</t>
  </si>
  <si>
    <t>IUČ PĚTILETÁ  Dějepis 6, Pravěk, starověk, učebnice</t>
  </si>
  <si>
    <t>IUČ PĚTILETÁ  Zeměpis 6, Planeta Země, učebnice</t>
  </si>
  <si>
    <t>6-71-1</t>
  </si>
  <si>
    <t>IUČ PĚTILETÁ Čítanka 6 (základní verze)</t>
  </si>
  <si>
    <t xml:space="preserve">IUČ PĚTILETÁ  Přírodopis 7, učebnice </t>
  </si>
  <si>
    <t>IUČ PĚTILETÁ  Dějepis 7, učebnice</t>
  </si>
  <si>
    <t>IUČ PĚTILETÁ  Zeměpis 7, učebnice</t>
  </si>
  <si>
    <t>IUČ PĚTILETÁ Český jazyk 7, učebnice (základní verze)</t>
  </si>
  <si>
    <t>77-65-1</t>
  </si>
  <si>
    <t>IUČ PĚTILETÁ Čítanka 7 (základní verze)</t>
  </si>
  <si>
    <t xml:space="preserve">IUČ PĚTILETÁ  Přírodopis 8, učebnice </t>
  </si>
  <si>
    <t xml:space="preserve">IUČ PĚTILETÁ  Dějepis 8, učebnice </t>
  </si>
  <si>
    <t xml:space="preserve">IUČ PĚTILETÁ  Zeměpis 8, učebnice 1. a 2. díl </t>
  </si>
  <si>
    <t>IUČ PĚTILETÁ Český jazyk 8, učebnice (základní verze)</t>
  </si>
  <si>
    <t>88-65-1</t>
  </si>
  <si>
    <t>IUČ PĚTILETÁ Čítanka 8 (základní verze)</t>
  </si>
  <si>
    <t>88-80-1</t>
  </si>
  <si>
    <t xml:space="preserve">IUČ PĚTILETÁ  Chemie 8, učebnice </t>
  </si>
  <si>
    <t>IUČ PĚTILETÁ Přírodopis 9, učebnice</t>
  </si>
  <si>
    <t xml:space="preserve">IUČ PĚTILETÁ Dějepis 9, učebnice </t>
  </si>
  <si>
    <t xml:space="preserve">IUČ PĚTILETÁ Zeměpis 9, učebnice </t>
  </si>
  <si>
    <t>IUČ PĚTILETÁ Český jazyk 9, učebnice (základní verze)</t>
  </si>
  <si>
    <t>99-80-1</t>
  </si>
  <si>
    <t xml:space="preserve">IUČ PĚTILETÁ  Chemie 9, učebnice </t>
  </si>
  <si>
    <t>IPS PĚTILETÝ Živé počítání 1. a 2. díl, pracovní sešit (základní verze)</t>
  </si>
  <si>
    <t>IPS</t>
  </si>
  <si>
    <t>IPS PĚTILETÝ Prvouka 1, pracovní sešit (základní verze)</t>
  </si>
  <si>
    <t>IPS PĚTILETÝ Veselé počítání PS - 1. a 2. díl (základní verze)</t>
  </si>
  <si>
    <t>IPS PĚTILETÝ Prvouka 2, pracovní sešit (základní verze)</t>
  </si>
  <si>
    <t>IPS PĚTILETÝ Český jazyk 2, pracovní sešit 1. a 2. díl (základní verze)</t>
  </si>
  <si>
    <t>IPS PĚTILETÝ Matematika 3, pracovní sešit 1. a 2. díl (základní verze)</t>
  </si>
  <si>
    <t>IPS PĚTILETÝ Prvouka 3, pracovní sešit (základní verze)</t>
  </si>
  <si>
    <t>IPS PĚTILETÝ Český jazyk 3, pracovní sešit (základní verze)</t>
  </si>
  <si>
    <t>IPS PĚTILETÝ Matematika 4, pracovní sešit 1. a 2. díl (základní verze)</t>
  </si>
  <si>
    <t>IPS PĚTILETÝ Přírodověda 4, pracovní sešit (základní verze)</t>
  </si>
  <si>
    <t>IPS PĚTILETÝ Vlastivěda 4, Zeměpis, pracovní sešit (základní verze)</t>
  </si>
  <si>
    <t>IPS PĚTILETÝ Vlastivěda 4, Dějepis, pracovní sešit (základní verze)</t>
  </si>
  <si>
    <t>IPS PĚTILETÝ Český jazyk 4, pracovní sešit (základní verze)</t>
  </si>
  <si>
    <t>IPS PĚTILETÝ Matematika 5, pracovní sešit 1. a 2. díl (základní verze)</t>
  </si>
  <si>
    <t>IPS PĚTILETÝ Přírodověda 5, pracovní sešit (základní verze)</t>
  </si>
  <si>
    <t>IPS PĚTILETÝ Vlastivěda 5, Zeměpis, pracovní sešit (základní verze)</t>
  </si>
  <si>
    <t>IPS PĚTILETÝ Vlastivěda 5, Dějepis, pracovní sešit (základní verze)</t>
  </si>
  <si>
    <t>IPS PĚTILETÝ Český jazyk 5, pracovní sešit (základní verze)</t>
  </si>
  <si>
    <t>IPS PĚTILETÝ Aritmetika 7 + Geometrie 7, učebnice</t>
  </si>
  <si>
    <t>IUČ ROČNÍ ROČNÍ Matematika 1, učebnice 1. a 2. díl</t>
  </si>
  <si>
    <t>roční</t>
  </si>
  <si>
    <t>IUČ ROČNÍ ROČNÍ Prvouka 1, učebnici</t>
  </si>
  <si>
    <t>IUČ ROČNÍ Prvouka 1, pracovní učebnici</t>
  </si>
  <si>
    <t>IUČ ROČNÍ SLABIKÁŘ s kocourem Samem</t>
  </si>
  <si>
    <t>IUČ ROČNÍ SLABIKÁŘ s kocourem Samem - NOVA SCRIPT</t>
  </si>
  <si>
    <t>IUČ ROČNÍ Živá abeceda s kocourem Samem</t>
  </si>
  <si>
    <t>IUČ ROČNÍ Živá abeceda s kocourem Samem - NOVA SCRIPT</t>
  </si>
  <si>
    <t>1-90-3</t>
  </si>
  <si>
    <t>IUČ ROČNÍ SLABIKÁŘ ABC</t>
  </si>
  <si>
    <t xml:space="preserve">IUČ ROČNÍ Matematika 2, učebnice 1. a 2. díl </t>
  </si>
  <si>
    <t>IUČ ROČNÍ Prvouka 2, učebnice</t>
  </si>
  <si>
    <t>IUČ ROČNÍ Český jazyk 2, učebnice</t>
  </si>
  <si>
    <t>22-65-3</t>
  </si>
  <si>
    <t>IUČ ROČNÍ Čítanka 2 (základní verze)</t>
  </si>
  <si>
    <t>2-50-3</t>
  </si>
  <si>
    <t>IUČ ROČNÍ Český jazyk 2, učebnice - PŮVODNÍ ŘADA</t>
  </si>
  <si>
    <t xml:space="preserve">IUČ ROČNÍ Matematika 3, učebnice 1. a 2. díl </t>
  </si>
  <si>
    <t>IUČ ROČNÍ Prvouka 3, učebnice</t>
  </si>
  <si>
    <t>IUČ ROČNÍ Český jazyk 3, učebnice</t>
  </si>
  <si>
    <t>33-65-3</t>
  </si>
  <si>
    <t>IUČ ROČNÍ Čítanka 3 (základní verze)</t>
  </si>
  <si>
    <t>3-50-3</t>
  </si>
  <si>
    <t>IUČ ROČNÍ Český jazyk 3, učebnice - PŮVODNÍ ŘADA</t>
  </si>
  <si>
    <t xml:space="preserve">IUČ ROČNÍ Matematika 4, učebnice 1. a 2. díl </t>
  </si>
  <si>
    <t>IUČ ROČNÍ Přírodověda 4, učebnice</t>
  </si>
  <si>
    <t>IUČ ROČNÍ Vlastivěda 4, Zeměpis, učebnice</t>
  </si>
  <si>
    <t>IUČ ROČNÍ Vlastivěda 4, Dějepis, učebnice</t>
  </si>
  <si>
    <t>IUČ ROČNÍ Český jazyk 4, učebnice</t>
  </si>
  <si>
    <t>44-65-3</t>
  </si>
  <si>
    <t>IUČ ROČNÍ Čítanka 4 (základní verze)</t>
  </si>
  <si>
    <t>4-50-3</t>
  </si>
  <si>
    <t>IUČ ROČNÍ Český jazyk 4, učebnice - PŮVODNÍ ŘADA</t>
  </si>
  <si>
    <t>IUČ ROČNÍ Matematika 5, učebnice 1. a 2. díl</t>
  </si>
  <si>
    <t>IUČ ROČNÍ Přírodověda 5, učebnice</t>
  </si>
  <si>
    <t>IUČ ROČNÍ Vlastivěda 5, Zeměpis, učebnice</t>
  </si>
  <si>
    <t>IUČ ROČNÍ Vlastivěda 5, Dějepis, učebnice</t>
  </si>
  <si>
    <t>IUČ ROČNÍ Český jazyk 5, učebnice</t>
  </si>
  <si>
    <t>55-65-3</t>
  </si>
  <si>
    <t>IUČ ROČNÍ Čítanka 5 (základní verze)</t>
  </si>
  <si>
    <t>IUČ ROČNÍ Aritmetika 6 + Geometrie 6, učebnice</t>
  </si>
  <si>
    <t>IUČ ROČNÍ Přírodopis 6, Úvod do přírodopisu, učebnice</t>
  </si>
  <si>
    <t>IUČ ROČNÍ Dějepis 6, Pravěk, starověk, učebnice</t>
  </si>
  <si>
    <t>IUČ ROČNÍ Zeměpis 6, Planeta Země, učebnice</t>
  </si>
  <si>
    <r>
      <t xml:space="preserve">IUČ ROČNÍ Český jazyk 6, učebnice </t>
    </r>
    <r>
      <rPr>
        <b/>
        <i/>
        <sz val="10"/>
        <color indexed="56"/>
        <rFont val="Arial CE"/>
        <family val="0"/>
      </rPr>
      <t>(základní verze)</t>
    </r>
  </si>
  <si>
    <t>6-71-3</t>
  </si>
  <si>
    <t>IUČ ROČNÍ Čítanka 6 (základní verze)</t>
  </si>
  <si>
    <t>IUČ ROČNÍ Aritmetika 7 + Geometrie 7, učebnice</t>
  </si>
  <si>
    <t xml:space="preserve">IUČ ROČNÍ Přírodopis 7, učebnice </t>
  </si>
  <si>
    <t>IUČ ROČNÍ Dějepis 7, učebnice</t>
  </si>
  <si>
    <t>IUČ ROČNÍ Zeměpis 7, učebnice</t>
  </si>
  <si>
    <r>
      <t xml:space="preserve">IUČ ROČNÍ Český jazyk 7, učebnice </t>
    </r>
    <r>
      <rPr>
        <b/>
        <i/>
        <sz val="10"/>
        <color indexed="56"/>
        <rFont val="Arial CE"/>
        <family val="0"/>
      </rPr>
      <t>(základní verze)</t>
    </r>
  </si>
  <si>
    <t>77-65-3</t>
  </si>
  <si>
    <t>IUČ ROČNÍ Čítanka 7 (základní verze)</t>
  </si>
  <si>
    <t xml:space="preserve">IUČ ROČNÍ Přírodopis 8, učebnice </t>
  </si>
  <si>
    <t xml:space="preserve">IUČ ROČNÍ Dějepis 8, učebnice </t>
  </si>
  <si>
    <t xml:space="preserve">IUČ ROČNÍ Zeměpis 8, učebnice 1. a 2. díl </t>
  </si>
  <si>
    <r>
      <t xml:space="preserve">IUČ ROČNÍ Český jazyk 8, učebnice </t>
    </r>
    <r>
      <rPr>
        <b/>
        <i/>
        <sz val="10"/>
        <color indexed="56"/>
        <rFont val="Arial CE"/>
        <family val="0"/>
      </rPr>
      <t>(základní verze)</t>
    </r>
  </si>
  <si>
    <t>88-65-3</t>
  </si>
  <si>
    <t>IUČ ROČNÍ Čítanka 8 (základní verze)</t>
  </si>
  <si>
    <t>88-80-3</t>
  </si>
  <si>
    <t xml:space="preserve">IUČ ROČNÍ Chemie 8, učebnice </t>
  </si>
  <si>
    <t xml:space="preserve">IPS ROČNÍ  Přírodopis 9, učebnice </t>
  </si>
  <si>
    <t xml:space="preserve">IUČ ROČNÍ Dějepis 9, učebnice </t>
  </si>
  <si>
    <t xml:space="preserve">IUČ ROČNÍ Zeměpis 9, učebnice </t>
  </si>
  <si>
    <r>
      <t xml:space="preserve">IUČ ROČNÍ Český jazyk 9, učebnice </t>
    </r>
    <r>
      <rPr>
        <b/>
        <i/>
        <sz val="10"/>
        <color indexed="56"/>
        <rFont val="Arial CE"/>
        <family val="0"/>
      </rPr>
      <t>(základní verze)</t>
    </r>
  </si>
  <si>
    <t>IUČ ROČNÍ Didaktické testy Příprava na přijímací zk. na SŠ z ČJ</t>
  </si>
  <si>
    <t>99-80-3</t>
  </si>
  <si>
    <t xml:space="preserve">IUČ ROČNÍ Chemie 9, učebnice </t>
  </si>
  <si>
    <t>IPS ROČNÍ Živé počítání 1. a 2. díl, pracovní sešit (základní verze)</t>
  </si>
  <si>
    <t>IPS ROČNÍ Prvouka 1, pracovní sešit (základní verze)</t>
  </si>
  <si>
    <t>IPS ROČNÍ Veselé počítání PS - 1. a 2. díl (základní verze)</t>
  </si>
  <si>
    <t>IPS ROČNÍ Prvouka 2, pracovní sešit (základní verze)</t>
  </si>
  <si>
    <t>IPS ROČNÍ Český jazyk 2, pracovní sešit 1. a 2. díl (základní verze)</t>
  </si>
  <si>
    <t>IPS ROČNÍ Matematika 3, pracovní sešit 1. a 2. díl (základní verze)</t>
  </si>
  <si>
    <t>IPS ROČNÍ Prvouka 3, pracovní sešit (základní verze)</t>
  </si>
  <si>
    <t>IPS ROČNÍ Český jazyk 3, pracovní sešit (základní verze)</t>
  </si>
  <si>
    <t>IPS ROČNÍ Matematika 4, pracovní sešit 1. a 2. díl (základní verze)</t>
  </si>
  <si>
    <t>IPS ROČNÍ Přírodověda 4, pracovní sešit (základní verze)</t>
  </si>
  <si>
    <t>IPS ROČNÍ  Vlastivěda 4, Zeměpis, pracovní sešit (základní verze)</t>
  </si>
  <si>
    <t>IPS ROČNÍ  Vlastivěda 4, Dějepis, pracovní sešit (základní verze)</t>
  </si>
  <si>
    <t>IPS ROČNÍ  Český jazyk 4, pracovní sešit (základní verze)</t>
  </si>
  <si>
    <t>IPS ROČNÍ  Matematika 5, pracovní sešit 1. a 2. díl (základní verze)</t>
  </si>
  <si>
    <t>IPS ROČNÍ  Přírodověda 5, pracovní sešit (základní verze)</t>
  </si>
  <si>
    <t>IPS ROČNÍ  Vlastivěda 5, Zeměpis, pracovní sešit (základní verze)</t>
  </si>
  <si>
    <t>IPS ROČNÍ  Vlastivěda 5, Dějepis, pracovní sešit (základní verze)</t>
  </si>
  <si>
    <t>IPS ROČNÍ  Český jazyk 5, pracovní sešit (základní verze)</t>
  </si>
  <si>
    <t>Cena s DPH</t>
  </si>
  <si>
    <t xml:space="preserve">Plná cena </t>
  </si>
  <si>
    <t>Výhodná cena</t>
  </si>
  <si>
    <t>Sleva</t>
  </si>
  <si>
    <t>DL - Digitální licence</t>
  </si>
  <si>
    <t>Cena 2023</t>
  </si>
  <si>
    <t>99-60-1</t>
  </si>
  <si>
    <t>IPS PĚTILETÝ Český jazyk 9, pracovní sešit (základní verze)</t>
  </si>
  <si>
    <t>66-31-3</t>
  </si>
  <si>
    <t>IPS ROČNÍ  Přírodopis 6, pracovní sešit (základní verze)</t>
  </si>
  <si>
    <t>66-41-3</t>
  </si>
  <si>
    <t>IPS ROČNÍ  Dějepis 6, pracovní sešit (základní verze)</t>
  </si>
  <si>
    <t>66-46-3</t>
  </si>
  <si>
    <t>IPS ROČNÍ  Zeměpis 6, pracovní sešit (základní verze)</t>
  </si>
  <si>
    <t>66-60-3</t>
  </si>
  <si>
    <t>IPS ROČNÍ  Český jazyk 6, pracovní sešit (základní verze)</t>
  </si>
  <si>
    <t>77-31-3</t>
  </si>
  <si>
    <t>IPS ROČNÍ  Přírodopis 7, pracovní sešit (základní verze)</t>
  </si>
  <si>
    <t>77-41-3</t>
  </si>
  <si>
    <t>IPS ROČNÍ  Dějepis 7, pracovní sešit (základní verze)</t>
  </si>
  <si>
    <t>77-46-3</t>
  </si>
  <si>
    <t>IPS ROČNÍ  Zeměpis 7, pracovní sešit (základní verze)</t>
  </si>
  <si>
    <t>77-60-3</t>
  </si>
  <si>
    <t>IPS ROČNÍ  Český jazyk 7, pracovní sešit (základní verze)</t>
  </si>
  <si>
    <t>88-31-3</t>
  </si>
  <si>
    <t>IPS ROČNÍ Přírodopis 8, pracovní sešit (základní verze)</t>
  </si>
  <si>
    <t>88-41-3</t>
  </si>
  <si>
    <t>IPS ROČNÍ  Dějepis 8, pracovní sešit (základní verze)</t>
  </si>
  <si>
    <t>88-4648-3</t>
  </si>
  <si>
    <t>IPS ROČNÍ  Zeměpis 8, pracovní sešit 1. a 2. díl (základní verze)</t>
  </si>
  <si>
    <t>IPS ROČNÍ Zeměpis 8, pracovní sešit 1. a 2. díl (základní verze)</t>
  </si>
  <si>
    <t>88-60-3</t>
  </si>
  <si>
    <t>IPS ROČNÍ  Český jazyk 8, pracovní sešit (základní verze)</t>
  </si>
  <si>
    <t>99-60-3</t>
  </si>
  <si>
    <t>IPS ROČNÍ  Český jazyk 9, pracovní sešit (základní verze)</t>
  </si>
  <si>
    <t>Novinka</t>
  </si>
  <si>
    <t>Katalog</t>
  </si>
  <si>
    <t>Popis</t>
  </si>
  <si>
    <t>Předmět</t>
  </si>
  <si>
    <t>Hudební výchova 5 UČ</t>
  </si>
  <si>
    <t>Přírodopis 9 PS</t>
  </si>
  <si>
    <t>Dějepis 9 PS</t>
  </si>
  <si>
    <t>Zeměpis 9 PS</t>
  </si>
  <si>
    <t>Katalog pro rok 2024</t>
  </si>
  <si>
    <t>Ceny platné od 1. 1. 2024. Aktuální ceny na www.NovaSkolaDUHA.cz</t>
  </si>
  <si>
    <t>Interaktivní učebnice Nová škola - DUHA 2024</t>
  </si>
  <si>
    <t>NOVINKY Nová škola - DUHA 2024</t>
  </si>
  <si>
    <t>Doprodej 2024</t>
  </si>
  <si>
    <t>44-63</t>
  </si>
  <si>
    <t>Průřezová témara pro 4. a 5. ročník</t>
  </si>
  <si>
    <t>zrušeno</t>
  </si>
  <si>
    <t>1-0506-1</t>
  </si>
  <si>
    <t>2-0506-1</t>
  </si>
  <si>
    <t>3-0506-1</t>
  </si>
  <si>
    <t>4-0506-1</t>
  </si>
  <si>
    <t>5-0506-1</t>
  </si>
  <si>
    <t>1-0506-3</t>
  </si>
  <si>
    <t>2-0506-3</t>
  </si>
  <si>
    <t>3-0506-3</t>
  </si>
  <si>
    <t>4-0506-3</t>
  </si>
  <si>
    <t>5-0506-3</t>
  </si>
  <si>
    <t>Přidáno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</si>
</sst>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 Kč&quot;"/>
    <numFmt numFmtId="167" formatCode="_-* #,##0&quot; Kč&quot;_-;\-* #,##0&quot; Kč&quot;_-;_-* &quot;- Kč&quot;_-;_-@_-"/>
    <numFmt numFmtId="168" formatCode="_-* #,##0.00\ [$Kč-405]_-;\-* #,##0.00\ [$Kč-405]_-;_-* \-??\ [$Kč-405]_-;_-@_-"/>
    <numFmt numFmtId="169" formatCode="#,##0_ ;\-#,##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#,##0\ &quot;Kč&quot;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12"/>
      <color indexed="58"/>
      <name val="Arial CE"/>
      <family val="2"/>
    </font>
    <font>
      <b/>
      <sz val="8"/>
      <color indexed="56"/>
      <name val="Arial CE"/>
      <family val="2"/>
    </font>
    <font>
      <b/>
      <sz val="11"/>
      <color indexed="11"/>
      <name val="Calibri"/>
      <family val="2"/>
    </font>
    <font>
      <sz val="8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Calibri"/>
      <family val="2"/>
    </font>
    <font>
      <b/>
      <i/>
      <sz val="8"/>
      <color indexed="56"/>
      <name val="Arial CE"/>
      <family val="2"/>
    </font>
    <font>
      <sz val="8"/>
      <name val="Calibri"/>
      <family val="2"/>
    </font>
    <font>
      <b/>
      <sz val="12"/>
      <color indexed="26"/>
      <name val="Arial CE"/>
      <family val="2"/>
    </font>
    <font>
      <b/>
      <sz val="8"/>
      <color indexed="58"/>
      <name val="Arial CE"/>
      <family val="2"/>
    </font>
    <font>
      <b/>
      <sz val="6"/>
      <color indexed="11"/>
      <name val="Arial CE"/>
      <family val="2"/>
    </font>
    <font>
      <b/>
      <sz val="8"/>
      <color indexed="11"/>
      <name val="Arial CE"/>
      <family val="2"/>
    </font>
    <font>
      <b/>
      <sz val="8"/>
      <color indexed="8"/>
      <name val="Calibri"/>
      <family val="2"/>
    </font>
    <font>
      <b/>
      <i/>
      <sz val="10"/>
      <color indexed="56"/>
      <name val="Calibri"/>
      <family val="2"/>
    </font>
    <font>
      <i/>
      <sz val="8"/>
      <color indexed="8"/>
      <name val="Arial CE"/>
      <family val="2"/>
    </font>
    <font>
      <b/>
      <sz val="10"/>
      <color indexed="56"/>
      <name val="Arial CE"/>
      <family val="2"/>
    </font>
    <font>
      <b/>
      <i/>
      <sz val="10"/>
      <color indexed="56"/>
      <name val="Arial CE"/>
      <family val="2"/>
    </font>
    <font>
      <b/>
      <sz val="10"/>
      <color indexed="25"/>
      <name val="Arial CE"/>
      <family val="2"/>
    </font>
    <font>
      <b/>
      <sz val="10"/>
      <color indexed="52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56"/>
      <name val="Calibri"/>
      <family val="2"/>
    </font>
    <font>
      <b/>
      <strike/>
      <sz val="10"/>
      <color indexed="56"/>
      <name val="Arial CE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61"/>
      <name val="Arial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0D2E7"/>
        <bgColor indexed="64"/>
      </patternFill>
    </fill>
    <fill>
      <patternFill patternType="solid">
        <fgColor rgb="FFD096C3"/>
        <bgColor indexed="64"/>
      </patternFill>
    </fill>
    <fill>
      <patternFill patternType="solid">
        <fgColor rgb="FFE0D2E7"/>
        <bgColor indexed="64"/>
      </patternFill>
    </fill>
    <fill>
      <patternFill patternType="solid">
        <fgColor rgb="FFD096C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5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66" fillId="0" borderId="7" applyNumberFormat="0" applyFill="0" applyAlignment="0" applyProtection="0"/>
    <xf numFmtId="0" fontId="67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36">
      <alignment/>
      <protection/>
    </xf>
    <xf numFmtId="166" fontId="1" fillId="0" borderId="0" xfId="36" applyNumberFormat="1">
      <alignment/>
      <protection/>
    </xf>
    <xf numFmtId="9" fontId="1" fillId="0" borderId="0" xfId="36" applyNumberFormat="1">
      <alignment/>
      <protection/>
    </xf>
    <xf numFmtId="1" fontId="1" fillId="0" borderId="0" xfId="36" applyNumberFormat="1">
      <alignment/>
      <protection/>
    </xf>
    <xf numFmtId="0" fontId="1" fillId="33" borderId="0" xfId="36" applyFill="1">
      <alignment/>
      <protection/>
    </xf>
    <xf numFmtId="0" fontId="1" fillId="33" borderId="0" xfId="36" applyFill="1" applyBorder="1">
      <alignment/>
      <protection/>
    </xf>
    <xf numFmtId="166" fontId="1" fillId="33" borderId="0" xfId="36" applyNumberFormat="1" applyFill="1">
      <alignment/>
      <protection/>
    </xf>
    <xf numFmtId="9" fontId="1" fillId="33" borderId="0" xfId="36" applyNumberFormat="1" applyFill="1">
      <alignment/>
      <protection/>
    </xf>
    <xf numFmtId="1" fontId="1" fillId="33" borderId="0" xfId="36" applyNumberFormat="1" applyFill="1">
      <alignment/>
      <protection/>
    </xf>
    <xf numFmtId="0" fontId="2" fillId="34" borderId="0" xfId="36" applyFont="1" applyFill="1" applyBorder="1" applyAlignment="1">
      <alignment horizontal="center"/>
      <protection/>
    </xf>
    <xf numFmtId="0" fontId="3" fillId="34" borderId="0" xfId="36" applyFont="1" applyFill="1" applyBorder="1" applyAlignment="1">
      <alignment horizontal="center"/>
      <protection/>
    </xf>
    <xf numFmtId="0" fontId="4" fillId="34" borderId="0" xfId="36" applyFont="1" applyFill="1" applyAlignment="1">
      <alignment vertical="center"/>
      <protection/>
    </xf>
    <xf numFmtId="0" fontId="3" fillId="34" borderId="0" xfId="36" applyFont="1" applyFill="1" applyAlignment="1">
      <alignment horizontal="center"/>
      <protection/>
    </xf>
    <xf numFmtId="0" fontId="6" fillId="34" borderId="0" xfId="36" applyFont="1" applyFill="1" applyAlignment="1">
      <alignment horizontal="left" vertical="center"/>
      <protection/>
    </xf>
    <xf numFmtId="0" fontId="1" fillId="34" borderId="0" xfId="36" applyFill="1" applyBorder="1" applyAlignment="1">
      <alignment horizontal="center"/>
      <protection/>
    </xf>
    <xf numFmtId="0" fontId="7" fillId="34" borderId="0" xfId="37" applyNumberFormat="1" applyFont="1" applyFill="1" applyBorder="1" applyAlignment="1" applyProtection="1">
      <alignment horizontal="left" vertical="center"/>
      <protection/>
    </xf>
    <xf numFmtId="0" fontId="1" fillId="34" borderId="0" xfId="36" applyFill="1" applyAlignment="1">
      <alignment horizontal="center"/>
      <protection/>
    </xf>
    <xf numFmtId="0" fontId="8" fillId="34" borderId="0" xfId="36" applyFont="1" applyFill="1" applyBorder="1" applyAlignment="1">
      <alignment horizontal="center"/>
      <protection/>
    </xf>
    <xf numFmtId="0" fontId="5" fillId="34" borderId="0" xfId="36" applyFont="1" applyFill="1" applyBorder="1" applyAlignment="1">
      <alignment horizontal="center"/>
      <protection/>
    </xf>
    <xf numFmtId="0" fontId="5" fillId="34" borderId="0" xfId="36" applyFont="1" applyFill="1" applyAlignment="1">
      <alignment horizontal="center"/>
      <protection/>
    </xf>
    <xf numFmtId="49" fontId="1" fillId="33" borderId="0" xfId="36" applyNumberFormat="1" applyFill="1">
      <alignment/>
      <protection/>
    </xf>
    <xf numFmtId="0" fontId="1" fillId="33" borderId="0" xfId="36" applyFont="1" applyFill="1" applyAlignment="1">
      <alignment horizontal="left"/>
      <protection/>
    </xf>
    <xf numFmtId="49" fontId="1" fillId="33" borderId="0" xfId="36" applyNumberFormat="1" applyFill="1" applyAlignment="1">
      <alignment horizontal="left"/>
      <protection/>
    </xf>
    <xf numFmtId="166" fontId="1" fillId="33" borderId="0" xfId="36" applyNumberFormat="1" applyFill="1" applyAlignment="1">
      <alignment horizontal="center"/>
      <protection/>
    </xf>
    <xf numFmtId="9" fontId="1" fillId="33" borderId="0" xfId="36" applyNumberFormat="1" applyFill="1" applyAlignment="1">
      <alignment horizontal="center"/>
      <protection/>
    </xf>
    <xf numFmtId="14" fontId="1" fillId="33" borderId="0" xfId="36" applyNumberFormat="1" applyFill="1" applyAlignment="1">
      <alignment horizontal="left"/>
      <protection/>
    </xf>
    <xf numFmtId="14" fontId="1" fillId="33" borderId="0" xfId="36" applyNumberFormat="1" applyFill="1" applyAlignment="1">
      <alignment horizontal="center"/>
      <protection/>
    </xf>
    <xf numFmtId="0" fontId="11" fillId="34" borderId="0" xfId="36" applyFont="1" applyFill="1" applyBorder="1" applyAlignment="1">
      <alignment horizontal="center"/>
      <protection/>
    </xf>
    <xf numFmtId="49" fontId="8" fillId="34" borderId="10" xfId="36" applyNumberFormat="1" applyFont="1" applyFill="1" applyBorder="1" applyAlignment="1">
      <alignment horizontal="center"/>
      <protection/>
    </xf>
    <xf numFmtId="166" fontId="8" fillId="34" borderId="11" xfId="36" applyNumberFormat="1" applyFont="1" applyFill="1" applyBorder="1" applyAlignment="1">
      <alignment horizontal="center"/>
      <protection/>
    </xf>
    <xf numFmtId="9" fontId="8" fillId="34" borderId="11" xfId="36" applyNumberFormat="1" applyFont="1" applyFill="1" applyBorder="1" applyAlignment="1">
      <alignment horizontal="center"/>
      <protection/>
    </xf>
    <xf numFmtId="49" fontId="6" fillId="34" borderId="10" xfId="36" applyNumberFormat="1" applyFont="1" applyFill="1" applyBorder="1" applyAlignment="1">
      <alignment horizontal="center"/>
      <protection/>
    </xf>
    <xf numFmtId="0" fontId="1" fillId="33" borderId="0" xfId="36" applyFill="1" applyProtection="1">
      <alignment/>
      <protection locked="0"/>
    </xf>
    <xf numFmtId="49" fontId="13" fillId="33" borderId="0" xfId="36" applyNumberFormat="1" applyFont="1" applyFill="1" applyBorder="1" applyAlignment="1" applyProtection="1">
      <alignment horizontal="center"/>
      <protection locked="0"/>
    </xf>
    <xf numFmtId="0" fontId="14" fillId="33" borderId="0" xfId="36" applyFont="1" applyFill="1" applyBorder="1" applyAlignment="1" applyProtection="1">
      <alignment horizontal="center"/>
      <protection locked="0"/>
    </xf>
    <xf numFmtId="0" fontId="13" fillId="33" borderId="0" xfId="36" applyFont="1" applyFill="1" applyBorder="1" applyAlignment="1" applyProtection="1">
      <alignment horizontal="center"/>
      <protection locked="0"/>
    </xf>
    <xf numFmtId="49" fontId="1" fillId="33" borderId="0" xfId="36" applyNumberFormat="1" applyFill="1" applyBorder="1" applyAlignment="1" applyProtection="1">
      <alignment horizontal="center"/>
      <protection locked="0"/>
    </xf>
    <xf numFmtId="166" fontId="1" fillId="33" borderId="0" xfId="36" applyNumberFormat="1" applyFill="1" applyBorder="1" applyAlignment="1" applyProtection="1">
      <alignment horizontal="center"/>
      <protection locked="0"/>
    </xf>
    <xf numFmtId="9" fontId="1" fillId="33" borderId="0" xfId="36" applyNumberFormat="1" applyFill="1" applyBorder="1" applyAlignment="1" applyProtection="1">
      <alignment horizontal="center"/>
      <protection locked="0"/>
    </xf>
    <xf numFmtId="1" fontId="1" fillId="33" borderId="0" xfId="36" applyNumberFormat="1" applyFill="1" applyBorder="1" applyAlignment="1" applyProtection="1">
      <alignment horizontal="center"/>
      <protection locked="0"/>
    </xf>
    <xf numFmtId="0" fontId="1" fillId="33" borderId="0" xfId="36" applyFill="1" applyBorder="1" applyAlignment="1" applyProtection="1">
      <alignment horizontal="center"/>
      <protection locked="0"/>
    </xf>
    <xf numFmtId="0" fontId="1" fillId="33" borderId="0" xfId="36" applyFill="1" applyBorder="1" applyProtection="1">
      <alignment/>
      <protection locked="0"/>
    </xf>
    <xf numFmtId="0" fontId="1" fillId="0" borderId="0" xfId="36" applyProtection="1">
      <alignment/>
      <protection locked="0"/>
    </xf>
    <xf numFmtId="49" fontId="13" fillId="33" borderId="12" xfId="36" applyNumberFormat="1" applyFont="1" applyFill="1" applyBorder="1" applyAlignment="1">
      <alignment horizontal="center"/>
      <protection/>
    </xf>
    <xf numFmtId="0" fontId="13" fillId="33" borderId="0" xfId="36" applyFont="1" applyFill="1" applyBorder="1" applyAlignment="1">
      <alignment horizontal="center"/>
      <protection/>
    </xf>
    <xf numFmtId="49" fontId="1" fillId="33" borderId="12" xfId="36" applyNumberFormat="1" applyFill="1" applyBorder="1" applyAlignment="1">
      <alignment horizontal="center"/>
      <protection/>
    </xf>
    <xf numFmtId="166" fontId="1" fillId="33" borderId="12" xfId="36" applyNumberFormat="1" applyFill="1" applyBorder="1" applyAlignment="1">
      <alignment horizontal="center"/>
      <protection/>
    </xf>
    <xf numFmtId="9" fontId="1" fillId="33" borderId="12" xfId="36" applyNumberFormat="1" applyFill="1" applyBorder="1" applyAlignment="1">
      <alignment horizontal="center"/>
      <protection/>
    </xf>
    <xf numFmtId="1" fontId="1" fillId="33" borderId="12" xfId="36" applyNumberFormat="1" applyFill="1" applyBorder="1" applyAlignment="1">
      <alignment horizontal="center"/>
      <protection/>
    </xf>
    <xf numFmtId="0" fontId="1" fillId="33" borderId="12" xfId="36" applyFill="1" applyBorder="1" applyAlignment="1">
      <alignment horizontal="center"/>
      <protection/>
    </xf>
    <xf numFmtId="49" fontId="15" fillId="34" borderId="13" xfId="36" applyNumberFormat="1" applyFont="1" applyFill="1" applyBorder="1" applyAlignment="1">
      <alignment horizontal="center"/>
      <protection/>
    </xf>
    <xf numFmtId="49" fontId="15" fillId="34" borderId="13" xfId="0" applyNumberFormat="1" applyFont="1" applyFill="1" applyBorder="1" applyAlignment="1">
      <alignment horizontal="center"/>
    </xf>
    <xf numFmtId="0" fontId="16" fillId="33" borderId="0" xfId="36" applyFont="1" applyFill="1" applyBorder="1">
      <alignment/>
      <protection/>
    </xf>
    <xf numFmtId="49" fontId="17" fillId="34" borderId="13" xfId="36" applyNumberFormat="1" applyFont="1" applyFill="1" applyBorder="1" applyAlignment="1">
      <alignment horizontal="center"/>
      <protection/>
    </xf>
    <xf numFmtId="166" fontId="18" fillId="34" borderId="14" xfId="36" applyNumberFormat="1" applyFont="1" applyFill="1" applyBorder="1" applyAlignment="1">
      <alignment horizontal="center"/>
      <protection/>
    </xf>
    <xf numFmtId="9" fontId="18" fillId="34" borderId="15" xfId="36" applyNumberFormat="1" applyFont="1" applyFill="1" applyBorder="1" applyAlignment="1">
      <alignment horizontal="center"/>
      <protection/>
    </xf>
    <xf numFmtId="1" fontId="18" fillId="34" borderId="15" xfId="36" applyNumberFormat="1" applyFont="1" applyFill="1" applyBorder="1" applyAlignment="1" applyProtection="1">
      <alignment horizontal="center"/>
      <protection locked="0"/>
    </xf>
    <xf numFmtId="49" fontId="13" fillId="35" borderId="13" xfId="36" applyNumberFormat="1" applyFont="1" applyFill="1" applyBorder="1" applyAlignment="1">
      <alignment horizontal="center"/>
      <protection/>
    </xf>
    <xf numFmtId="49" fontId="19" fillId="0" borderId="13" xfId="36" applyNumberFormat="1" applyFont="1" applyBorder="1" applyAlignment="1">
      <alignment horizontal="center"/>
      <protection/>
    </xf>
    <xf numFmtId="166" fontId="1" fillId="0" borderId="14" xfId="36" applyNumberFormat="1" applyBorder="1" applyAlignment="1">
      <alignment horizontal="center"/>
      <protection/>
    </xf>
    <xf numFmtId="9" fontId="1" fillId="0" borderId="15" xfId="36" applyNumberFormat="1" applyBorder="1" applyAlignment="1">
      <alignment horizontal="center"/>
      <protection/>
    </xf>
    <xf numFmtId="1" fontId="1" fillId="0" borderId="15" xfId="36" applyNumberFormat="1" applyBorder="1" applyAlignment="1" applyProtection="1">
      <alignment horizontal="center"/>
      <protection locked="0"/>
    </xf>
    <xf numFmtId="49" fontId="17" fillId="34" borderId="13" xfId="0" applyNumberFormat="1" applyFont="1" applyFill="1" applyBorder="1" applyAlignment="1">
      <alignment horizontal="center"/>
    </xf>
    <xf numFmtId="166" fontId="18" fillId="34" borderId="14" xfId="0" applyNumberFormat="1" applyFont="1" applyFill="1" applyBorder="1" applyAlignment="1">
      <alignment horizontal="center"/>
    </xf>
    <xf numFmtId="9" fontId="18" fillId="34" borderId="15" xfId="0" applyNumberFormat="1" applyFont="1" applyFill="1" applyBorder="1" applyAlignment="1">
      <alignment horizontal="center"/>
    </xf>
    <xf numFmtId="1" fontId="18" fillId="34" borderId="15" xfId="0" applyNumberFormat="1" applyFont="1" applyFill="1" applyBorder="1" applyAlignment="1" applyProtection="1">
      <alignment horizontal="center"/>
      <protection locked="0"/>
    </xf>
    <xf numFmtId="49" fontId="13" fillId="33" borderId="13" xfId="36" applyNumberFormat="1" applyFont="1" applyFill="1" applyBorder="1" applyAlignment="1">
      <alignment horizontal="center"/>
      <protection/>
    </xf>
    <xf numFmtId="49" fontId="19" fillId="33" borderId="0" xfId="36" applyNumberFormat="1" applyFont="1" applyFill="1" applyBorder="1" applyAlignment="1">
      <alignment horizontal="center"/>
      <protection/>
    </xf>
    <xf numFmtId="166" fontId="1" fillId="33" borderId="0" xfId="36" applyNumberFormat="1" applyFill="1" applyBorder="1" applyAlignment="1">
      <alignment horizontal="center"/>
      <protection/>
    </xf>
    <xf numFmtId="9" fontId="1" fillId="33" borderId="0" xfId="36" applyNumberFormat="1" applyFill="1" applyBorder="1" applyAlignment="1">
      <alignment horizontal="center"/>
      <protection/>
    </xf>
    <xf numFmtId="1" fontId="1" fillId="33" borderId="0" xfId="36" applyNumberFormat="1" applyFill="1" applyBorder="1" applyAlignment="1">
      <alignment horizontal="center"/>
      <protection/>
    </xf>
    <xf numFmtId="49" fontId="17" fillId="34" borderId="12" xfId="36" applyNumberFormat="1" applyFont="1" applyFill="1" applyBorder="1" applyAlignment="1">
      <alignment horizontal="center"/>
      <protection/>
    </xf>
    <xf numFmtId="166" fontId="18" fillId="34" borderId="16" xfId="36" applyNumberFormat="1" applyFont="1" applyFill="1" applyBorder="1" applyAlignment="1">
      <alignment horizontal="center"/>
      <protection/>
    </xf>
    <xf numFmtId="9" fontId="18" fillId="34" borderId="17" xfId="36" applyNumberFormat="1" applyFont="1" applyFill="1" applyBorder="1" applyAlignment="1">
      <alignment horizontal="center"/>
      <protection/>
    </xf>
    <xf numFmtId="1" fontId="18" fillId="34" borderId="17" xfId="36" applyNumberFormat="1" applyFont="1" applyFill="1" applyBorder="1" applyAlignment="1" applyProtection="1">
      <alignment horizontal="center"/>
      <protection locked="0"/>
    </xf>
    <xf numFmtId="166" fontId="1" fillId="0" borderId="14" xfId="36" applyNumberFormat="1" applyFill="1" applyBorder="1" applyAlignment="1">
      <alignment horizontal="center"/>
      <protection/>
    </xf>
    <xf numFmtId="49" fontId="17" fillId="34" borderId="18" xfId="36" applyNumberFormat="1" applyFont="1" applyFill="1" applyBorder="1" applyAlignment="1">
      <alignment horizontal="center"/>
      <protection/>
    </xf>
    <xf numFmtId="166" fontId="18" fillId="34" borderId="19" xfId="36" applyNumberFormat="1" applyFont="1" applyFill="1" applyBorder="1" applyAlignment="1">
      <alignment horizontal="center"/>
      <protection/>
    </xf>
    <xf numFmtId="9" fontId="18" fillId="34" borderId="20" xfId="36" applyNumberFormat="1" applyFont="1" applyFill="1" applyBorder="1" applyAlignment="1">
      <alignment horizontal="center"/>
      <protection/>
    </xf>
    <xf numFmtId="1" fontId="18" fillId="34" borderId="20" xfId="36" applyNumberFormat="1" applyFont="1" applyFill="1" applyBorder="1" applyAlignment="1" applyProtection="1">
      <alignment horizontal="center"/>
      <protection locked="0"/>
    </xf>
    <xf numFmtId="49" fontId="21" fillId="36" borderId="13" xfId="36" applyNumberFormat="1" applyFont="1" applyFill="1" applyBorder="1" applyAlignment="1">
      <alignment horizontal="center"/>
      <protection/>
    </xf>
    <xf numFmtId="49" fontId="12" fillId="35" borderId="13" xfId="36" applyNumberFormat="1" applyFont="1" applyFill="1" applyBorder="1" applyAlignment="1">
      <alignment horizontal="center"/>
      <protection/>
    </xf>
    <xf numFmtId="0" fontId="6" fillId="33" borderId="0" xfId="36" applyFont="1" applyFill="1" applyBorder="1">
      <alignment/>
      <protection/>
    </xf>
    <xf numFmtId="1" fontId="6" fillId="0" borderId="15" xfId="36" applyNumberFormat="1" applyFont="1" applyBorder="1" applyAlignment="1" applyProtection="1">
      <alignment horizontal="center"/>
      <protection locked="0"/>
    </xf>
    <xf numFmtId="0" fontId="22" fillId="33" borderId="0" xfId="36" applyFont="1" applyFill="1" applyBorder="1" applyAlignment="1">
      <alignment horizontal="center"/>
      <protection/>
    </xf>
    <xf numFmtId="166" fontId="6" fillId="0" borderId="14" xfId="36" applyNumberFormat="1" applyFont="1" applyBorder="1" applyAlignment="1">
      <alignment horizontal="center"/>
      <protection/>
    </xf>
    <xf numFmtId="0" fontId="23" fillId="33" borderId="0" xfId="36" applyFont="1" applyFill="1" applyBorder="1" applyAlignment="1">
      <alignment horizontal="center"/>
      <protection/>
    </xf>
    <xf numFmtId="166" fontId="1" fillId="0" borderId="14" xfId="36" applyNumberFormat="1" applyFont="1" applyBorder="1" applyAlignment="1">
      <alignment horizontal="center"/>
      <protection/>
    </xf>
    <xf numFmtId="1" fontId="1" fillId="0" borderId="15" xfId="36" applyNumberFormat="1" applyFont="1" applyBorder="1" applyAlignment="1" applyProtection="1">
      <alignment horizontal="center"/>
      <protection locked="0"/>
    </xf>
    <xf numFmtId="49" fontId="19" fillId="0" borderId="12" xfId="36" applyNumberFormat="1" applyFont="1" applyBorder="1" applyAlignment="1">
      <alignment horizontal="center"/>
      <protection/>
    </xf>
    <xf numFmtId="166" fontId="1" fillId="0" borderId="16" xfId="36" applyNumberFormat="1" applyBorder="1" applyAlignment="1">
      <alignment horizontal="center"/>
      <protection/>
    </xf>
    <xf numFmtId="9" fontId="1" fillId="0" borderId="17" xfId="36" applyNumberFormat="1" applyBorder="1" applyAlignment="1">
      <alignment horizontal="center"/>
      <protection/>
    </xf>
    <xf numFmtId="1" fontId="1" fillId="0" borderId="17" xfId="36" applyNumberFormat="1" applyBorder="1" applyAlignment="1" applyProtection="1">
      <alignment horizontal="center"/>
      <protection locked="0"/>
    </xf>
    <xf numFmtId="49" fontId="26" fillId="33" borderId="0" xfId="36" applyNumberFormat="1" applyFont="1" applyFill="1" applyBorder="1" applyAlignment="1">
      <alignment horizontal="center"/>
      <protection/>
    </xf>
    <xf numFmtId="49" fontId="19" fillId="0" borderId="18" xfId="36" applyNumberFormat="1" applyFont="1" applyBorder="1" applyAlignment="1">
      <alignment horizontal="center"/>
      <protection/>
    </xf>
    <xf numFmtId="166" fontId="1" fillId="0" borderId="19" xfId="36" applyNumberFormat="1" applyBorder="1" applyAlignment="1">
      <alignment horizontal="center"/>
      <protection/>
    </xf>
    <xf numFmtId="9" fontId="1" fillId="0" borderId="20" xfId="36" applyNumberFormat="1" applyBorder="1" applyAlignment="1">
      <alignment horizontal="center"/>
      <protection/>
    </xf>
    <xf numFmtId="1" fontId="1" fillId="0" borderId="20" xfId="36" applyNumberFormat="1" applyBorder="1" applyAlignment="1" applyProtection="1">
      <alignment horizontal="center"/>
      <protection locked="0"/>
    </xf>
    <xf numFmtId="49" fontId="13" fillId="33" borderId="0" xfId="36" applyNumberFormat="1" applyFont="1" applyFill="1" applyBorder="1" applyAlignment="1">
      <alignment horizontal="center"/>
      <protection/>
    </xf>
    <xf numFmtId="0" fontId="13" fillId="33" borderId="0" xfId="36" applyFont="1" applyFill="1" applyBorder="1">
      <alignment/>
      <protection/>
    </xf>
    <xf numFmtId="49" fontId="1" fillId="33" borderId="0" xfId="36" applyNumberFormat="1" applyFill="1" applyBorder="1" applyAlignment="1">
      <alignment horizontal="center"/>
      <protection/>
    </xf>
    <xf numFmtId="166" fontId="10" fillId="0" borderId="0" xfId="36" applyNumberFormat="1" applyFont="1" applyBorder="1" applyAlignment="1">
      <alignment horizontal="center"/>
      <protection/>
    </xf>
    <xf numFmtId="9" fontId="10" fillId="0" borderId="0" xfId="36" applyNumberFormat="1" applyFont="1" applyBorder="1" applyAlignment="1">
      <alignment horizontal="center"/>
      <protection/>
    </xf>
    <xf numFmtId="169" fontId="10" fillId="0" borderId="0" xfId="36" applyNumberFormat="1" applyFont="1" applyBorder="1" applyAlignment="1">
      <alignment horizontal="center"/>
      <protection/>
    </xf>
    <xf numFmtId="0" fontId="1" fillId="33" borderId="18" xfId="36" applyFill="1" applyBorder="1">
      <alignment/>
      <protection/>
    </xf>
    <xf numFmtId="166" fontId="1" fillId="33" borderId="18" xfId="36" applyNumberFormat="1" applyFill="1" applyBorder="1">
      <alignment/>
      <protection/>
    </xf>
    <xf numFmtId="9" fontId="1" fillId="33" borderId="18" xfId="36" applyNumberFormat="1" applyFill="1" applyBorder="1">
      <alignment/>
      <protection/>
    </xf>
    <xf numFmtId="49" fontId="20" fillId="34" borderId="13" xfId="36" applyNumberFormat="1" applyFont="1" applyFill="1" applyBorder="1" applyAlignment="1">
      <alignment horizontal="right"/>
      <protection/>
    </xf>
    <xf numFmtId="49" fontId="20" fillId="34" borderId="13" xfId="36" applyNumberFormat="1" applyFont="1" applyFill="1" applyBorder="1" applyAlignment="1">
      <alignment horizontal="center"/>
      <protection/>
    </xf>
    <xf numFmtId="49" fontId="28" fillId="35" borderId="13" xfId="36" applyNumberFormat="1" applyFont="1" applyFill="1" applyBorder="1" applyAlignment="1">
      <alignment horizontal="right"/>
      <protection/>
    </xf>
    <xf numFmtId="49" fontId="28" fillId="35" borderId="13" xfId="36" applyNumberFormat="1" applyFont="1" applyFill="1" applyBorder="1" applyAlignment="1">
      <alignment horizontal="center"/>
      <protection/>
    </xf>
    <xf numFmtId="0" fontId="29" fillId="37" borderId="13" xfId="36" applyFont="1" applyFill="1" applyBorder="1">
      <alignment/>
      <protection/>
    </xf>
    <xf numFmtId="49" fontId="13" fillId="37" borderId="13" xfId="36" applyNumberFormat="1" applyFont="1" applyFill="1" applyBorder="1" applyAlignment="1">
      <alignment horizontal="left"/>
      <protection/>
    </xf>
    <xf numFmtId="166" fontId="13" fillId="37" borderId="13" xfId="36" applyNumberFormat="1" applyFont="1" applyFill="1" applyBorder="1" applyAlignment="1">
      <alignment horizontal="left"/>
      <protection/>
    </xf>
    <xf numFmtId="9" fontId="13" fillId="37" borderId="13" xfId="36" applyNumberFormat="1" applyFont="1" applyFill="1" applyBorder="1" applyAlignment="1">
      <alignment horizontal="left"/>
      <protection/>
    </xf>
    <xf numFmtId="49" fontId="15" fillId="37" borderId="13" xfId="36" applyNumberFormat="1" applyFont="1" applyFill="1" applyBorder="1" applyAlignment="1">
      <alignment horizontal="center"/>
      <protection/>
    </xf>
    <xf numFmtId="0" fontId="15" fillId="37" borderId="13" xfId="36" applyFont="1" applyFill="1" applyBorder="1" applyAlignment="1">
      <alignment/>
      <protection/>
    </xf>
    <xf numFmtId="0" fontId="15" fillId="37" borderId="13" xfId="0" applyFont="1" applyFill="1" applyBorder="1" applyAlignment="1">
      <alignment/>
    </xf>
    <xf numFmtId="49" fontId="15" fillId="37" borderId="13" xfId="0" applyNumberFormat="1" applyFont="1" applyFill="1" applyBorder="1" applyAlignment="1">
      <alignment horizontal="center"/>
    </xf>
    <xf numFmtId="0" fontId="16" fillId="38" borderId="0" xfId="36" applyFont="1" applyFill="1" applyBorder="1">
      <alignment/>
      <protection/>
    </xf>
    <xf numFmtId="49" fontId="17" fillId="37" borderId="13" xfId="36" applyNumberFormat="1" applyFont="1" applyFill="1" applyBorder="1" applyAlignment="1">
      <alignment horizontal="center"/>
      <protection/>
    </xf>
    <xf numFmtId="166" fontId="18" fillId="37" borderId="14" xfId="36" applyNumberFormat="1" applyFont="1" applyFill="1" applyBorder="1" applyAlignment="1">
      <alignment horizontal="center"/>
      <protection/>
    </xf>
    <xf numFmtId="9" fontId="18" fillId="37" borderId="15" xfId="36" applyNumberFormat="1" applyFont="1" applyFill="1" applyBorder="1" applyAlignment="1">
      <alignment horizontal="center"/>
      <protection/>
    </xf>
    <xf numFmtId="1" fontId="18" fillId="37" borderId="15" xfId="36" applyNumberFormat="1" applyFont="1" applyFill="1" applyBorder="1" applyAlignment="1" applyProtection="1">
      <alignment horizontal="center"/>
      <protection locked="0"/>
    </xf>
    <xf numFmtId="167" fontId="1" fillId="37" borderId="13" xfId="36" applyNumberFormat="1" applyFill="1" applyBorder="1" applyAlignment="1">
      <alignment horizontal="center"/>
      <protection/>
    </xf>
    <xf numFmtId="167" fontId="1" fillId="34" borderId="13" xfId="36" applyNumberFormat="1" applyFill="1" applyBorder="1" applyAlignment="1" applyProtection="1">
      <alignment horizontal="center"/>
      <protection/>
    </xf>
    <xf numFmtId="167" fontId="1" fillId="0" borderId="13" xfId="36" applyNumberFormat="1" applyBorder="1" applyAlignment="1" applyProtection="1">
      <alignment horizontal="center"/>
      <protection/>
    </xf>
    <xf numFmtId="167" fontId="0" fillId="34" borderId="13" xfId="0" applyNumberFormat="1" applyFill="1" applyBorder="1" applyAlignment="1" applyProtection="1">
      <alignment horizontal="center"/>
      <protection/>
    </xf>
    <xf numFmtId="1" fontId="1" fillId="33" borderId="0" xfId="36" applyNumberFormat="1" applyFill="1" applyBorder="1" applyAlignment="1" applyProtection="1">
      <alignment horizontal="center"/>
      <protection/>
    </xf>
    <xf numFmtId="167" fontId="1" fillId="34" borderId="12" xfId="36" applyNumberFormat="1" applyFill="1" applyBorder="1" applyAlignment="1" applyProtection="1">
      <alignment horizontal="center"/>
      <protection/>
    </xf>
    <xf numFmtId="167" fontId="1" fillId="34" borderId="18" xfId="36" applyNumberFormat="1" applyFill="1" applyBorder="1" applyAlignment="1" applyProtection="1">
      <alignment horizontal="center"/>
      <protection/>
    </xf>
    <xf numFmtId="167" fontId="1" fillId="0" borderId="12" xfId="36" applyNumberFormat="1" applyBorder="1" applyAlignment="1" applyProtection="1">
      <alignment horizontal="center"/>
      <protection/>
    </xf>
    <xf numFmtId="167" fontId="1" fillId="0" borderId="18" xfId="36" applyNumberFormat="1" applyBorder="1" applyAlignment="1" applyProtection="1">
      <alignment horizontal="center"/>
      <protection/>
    </xf>
    <xf numFmtId="168" fontId="1" fillId="33" borderId="0" xfId="36" applyNumberFormat="1" applyFill="1" applyBorder="1" applyAlignment="1" applyProtection="1">
      <alignment horizontal="center"/>
      <protection/>
    </xf>
    <xf numFmtId="167" fontId="10" fillId="0" borderId="0" xfId="36" applyNumberFormat="1" applyFont="1" applyBorder="1" applyAlignment="1" applyProtection="1">
      <alignment horizontal="center"/>
      <protection/>
    </xf>
    <xf numFmtId="0" fontId="15" fillId="34" borderId="13" xfId="0" applyFont="1" applyFill="1" applyBorder="1" applyAlignment="1">
      <alignment/>
    </xf>
    <xf numFmtId="0" fontId="58" fillId="39" borderId="21" xfId="0" applyFont="1" applyFill="1" applyBorder="1" applyAlignment="1">
      <alignment horizontal="center" wrapText="1"/>
    </xf>
    <xf numFmtId="0" fontId="58" fillId="39" borderId="21" xfId="0" applyFont="1" applyFill="1" applyBorder="1" applyAlignment="1">
      <alignment wrapText="1"/>
    </xf>
    <xf numFmtId="49" fontId="29" fillId="0" borderId="21" xfId="0" applyNumberFormat="1" applyFont="1" applyBorder="1" applyAlignment="1">
      <alignment horizontal="center"/>
    </xf>
    <xf numFmtId="0" fontId="29" fillId="0" borderId="21" xfId="0" applyFont="1" applyBorder="1" applyAlignment="1">
      <alignment/>
    </xf>
    <xf numFmtId="166" fontId="35" fillId="0" borderId="21" xfId="0" applyNumberFormat="1" applyFont="1" applyBorder="1" applyAlignment="1">
      <alignment horizontal="center"/>
    </xf>
    <xf numFmtId="166" fontId="18" fillId="34" borderId="22" xfId="0" applyNumberFormat="1" applyFont="1" applyFill="1" applyBorder="1" applyAlignment="1">
      <alignment horizontal="center" wrapText="1"/>
    </xf>
    <xf numFmtId="166" fontId="18" fillId="34" borderId="23" xfId="0" applyNumberFormat="1" applyFont="1" applyFill="1" applyBorder="1" applyAlignment="1">
      <alignment horizontal="center"/>
    </xf>
    <xf numFmtId="166" fontId="18" fillId="34" borderId="24" xfId="0" applyNumberFormat="1" applyFont="1" applyFill="1" applyBorder="1" applyAlignment="1">
      <alignment horizontal="center" wrapText="1"/>
    </xf>
    <xf numFmtId="166" fontId="18" fillId="34" borderId="21" xfId="0" applyNumberFormat="1" applyFont="1" applyFill="1" applyBorder="1" applyAlignment="1">
      <alignment horizontal="center" wrapText="1"/>
    </xf>
    <xf numFmtId="166" fontId="18" fillId="34" borderId="25" xfId="0" applyNumberFormat="1" applyFont="1" applyFill="1" applyBorder="1" applyAlignment="1">
      <alignment horizontal="center" wrapText="1"/>
    </xf>
    <xf numFmtId="49" fontId="15" fillId="34" borderId="26" xfId="36" applyNumberFormat="1" applyFont="1" applyFill="1" applyBorder="1" applyAlignment="1">
      <alignment horizontal="left"/>
      <protection/>
    </xf>
    <xf numFmtId="49" fontId="15" fillId="34" borderId="27" xfId="0" applyNumberFormat="1" applyFont="1" applyFill="1" applyBorder="1" applyAlignment="1">
      <alignment horizontal="center"/>
    </xf>
    <xf numFmtId="166" fontId="18" fillId="34" borderId="21" xfId="0" applyNumberFormat="1" applyFont="1" applyFill="1" applyBorder="1" applyAlignment="1">
      <alignment horizontal="center"/>
    </xf>
    <xf numFmtId="49" fontId="20" fillId="40" borderId="12" xfId="36" applyNumberFormat="1" applyFont="1" applyFill="1" applyBorder="1" applyAlignment="1">
      <alignment horizontal="right"/>
      <protection/>
    </xf>
    <xf numFmtId="0" fontId="20" fillId="40" borderId="12" xfId="36" applyFont="1" applyFill="1" applyBorder="1">
      <alignment/>
      <protection/>
    </xf>
    <xf numFmtId="0" fontId="20" fillId="40" borderId="28" xfId="36" applyFont="1" applyFill="1" applyBorder="1">
      <alignment/>
      <protection/>
    </xf>
    <xf numFmtId="166" fontId="27" fillId="40" borderId="16" xfId="36" applyNumberFormat="1" applyFont="1" applyFill="1" applyBorder="1" applyAlignment="1">
      <alignment horizontal="center"/>
      <protection/>
    </xf>
    <xf numFmtId="166" fontId="27" fillId="0" borderId="0" xfId="36" applyNumberFormat="1" applyFont="1" applyAlignment="1">
      <alignment horizontal="center"/>
      <protection/>
    </xf>
    <xf numFmtId="166" fontId="0" fillId="0" borderId="0" xfId="0" applyNumberFormat="1" applyAlignment="1">
      <alignment/>
    </xf>
    <xf numFmtId="49" fontId="20" fillId="40" borderId="13" xfId="36" applyNumberFormat="1" applyFont="1" applyFill="1" applyBorder="1" applyAlignment="1">
      <alignment horizontal="right"/>
      <protection/>
    </xf>
    <xf numFmtId="0" fontId="20" fillId="40" borderId="13" xfId="36" applyFont="1" applyFill="1" applyBorder="1">
      <alignment/>
      <protection/>
    </xf>
    <xf numFmtId="166" fontId="27" fillId="40" borderId="14" xfId="36" applyNumberFormat="1" applyFont="1" applyFill="1" applyBorder="1" applyAlignment="1">
      <alignment horizontal="center"/>
      <protection/>
    </xf>
    <xf numFmtId="166" fontId="27" fillId="41" borderId="14" xfId="36" applyNumberFormat="1" applyFont="1" applyFill="1" applyBorder="1" applyAlignment="1">
      <alignment horizontal="center"/>
      <protection/>
    </xf>
    <xf numFmtId="166" fontId="27" fillId="41" borderId="16" xfId="36" applyNumberFormat="1" applyFont="1" applyFill="1" applyBorder="1" applyAlignment="1">
      <alignment horizontal="center"/>
      <protection/>
    </xf>
    <xf numFmtId="166" fontId="27" fillId="41" borderId="14" xfId="0" applyNumberFormat="1" applyFont="1" applyFill="1" applyBorder="1" applyAlignment="1">
      <alignment horizontal="center"/>
    </xf>
    <xf numFmtId="166" fontId="27" fillId="0" borderId="0" xfId="0" applyNumberFormat="1" applyFont="1" applyAlignment="1">
      <alignment horizontal="center"/>
    </xf>
    <xf numFmtId="0" fontId="1" fillId="33" borderId="0" xfId="36" applyFill="1" applyBorder="1" applyAlignment="1">
      <alignment horizontal="center"/>
      <protection/>
    </xf>
    <xf numFmtId="49" fontId="13" fillId="33" borderId="27" xfId="36" applyNumberFormat="1" applyFont="1" applyFill="1" applyBorder="1" applyAlignment="1">
      <alignment horizontal="center"/>
      <protection/>
    </xf>
    <xf numFmtId="0" fontId="6" fillId="33" borderId="27" xfId="36" applyFont="1" applyFill="1" applyBorder="1">
      <alignment/>
      <protection/>
    </xf>
    <xf numFmtId="0" fontId="13" fillId="33" borderId="27" xfId="36" applyFont="1" applyFill="1" applyBorder="1">
      <alignment/>
      <protection/>
    </xf>
    <xf numFmtId="0" fontId="1" fillId="33" borderId="27" xfId="36" applyFill="1" applyBorder="1">
      <alignment/>
      <protection/>
    </xf>
    <xf numFmtId="49" fontId="1" fillId="33" borderId="27" xfId="36" applyNumberFormat="1" applyFill="1" applyBorder="1" applyAlignment="1">
      <alignment horizontal="center"/>
      <protection/>
    </xf>
    <xf numFmtId="166" fontId="1" fillId="33" borderId="27" xfId="36" applyNumberFormat="1" applyFill="1" applyBorder="1" applyAlignment="1">
      <alignment horizontal="center"/>
      <protection/>
    </xf>
    <xf numFmtId="9" fontId="1" fillId="33" borderId="27" xfId="36" applyNumberFormat="1" applyFill="1" applyBorder="1" applyAlignment="1">
      <alignment horizontal="center"/>
      <protection/>
    </xf>
    <xf numFmtId="1" fontId="1" fillId="33" borderId="27" xfId="36" applyNumberFormat="1" applyFill="1" applyBorder="1" applyAlignment="1">
      <alignment horizontal="center"/>
      <protection/>
    </xf>
    <xf numFmtId="0" fontId="1" fillId="33" borderId="27" xfId="36" applyFill="1" applyBorder="1" applyAlignment="1">
      <alignment horizontal="center"/>
      <protection/>
    </xf>
    <xf numFmtId="49" fontId="29" fillId="0" borderId="21" xfId="0" applyNumberFormat="1" applyFont="1" applyBorder="1" applyAlignment="1">
      <alignment horizontal="left"/>
    </xf>
    <xf numFmtId="174" fontId="29" fillId="0" borderId="21" xfId="0" applyNumberFormat="1" applyFont="1" applyBorder="1" applyAlignment="1">
      <alignment horizontal="right"/>
    </xf>
    <xf numFmtId="0" fontId="74" fillId="39" borderId="21" xfId="0" applyFont="1" applyFill="1" applyBorder="1" applyAlignment="1">
      <alignment horizontal="center" wrapText="1"/>
    </xf>
    <xf numFmtId="49" fontId="36" fillId="0" borderId="21" xfId="0" applyNumberFormat="1" applyFont="1" applyBorder="1" applyAlignment="1">
      <alignment horizontal="center"/>
    </xf>
    <xf numFmtId="49" fontId="36" fillId="0" borderId="21" xfId="0" applyNumberFormat="1" applyFont="1" applyBorder="1" applyAlignment="1">
      <alignment horizontal="left"/>
    </xf>
    <xf numFmtId="174" fontId="36" fillId="0" borderId="21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0" fontId="18" fillId="34" borderId="29" xfId="0" applyNumberFormat="1" applyFont="1" applyFill="1" applyBorder="1" applyAlignment="1">
      <alignment horizontal="center" wrapText="1"/>
    </xf>
    <xf numFmtId="0" fontId="2" fillId="42" borderId="0" xfId="36" applyFont="1" applyFill="1" applyBorder="1" applyAlignment="1">
      <alignment horizontal="center"/>
      <protection/>
    </xf>
    <xf numFmtId="0" fontId="3" fillId="42" borderId="0" xfId="36" applyFont="1" applyFill="1" applyBorder="1" applyAlignment="1">
      <alignment horizontal="center"/>
      <protection/>
    </xf>
    <xf numFmtId="0" fontId="4" fillId="42" borderId="0" xfId="36" applyFont="1" applyFill="1" applyAlignment="1">
      <alignment vertical="center"/>
      <protection/>
    </xf>
    <xf numFmtId="0" fontId="3" fillId="42" borderId="0" xfId="36" applyFont="1" applyFill="1" applyAlignment="1">
      <alignment horizontal="center"/>
      <protection/>
    </xf>
    <xf numFmtId="0" fontId="6" fillId="42" borderId="0" xfId="36" applyFont="1" applyFill="1" applyAlignment="1">
      <alignment horizontal="left" vertical="center"/>
      <protection/>
    </xf>
    <xf numFmtId="0" fontId="1" fillId="42" borderId="0" xfId="36" applyFill="1" applyBorder="1" applyAlignment="1">
      <alignment horizontal="center"/>
      <protection/>
    </xf>
    <xf numFmtId="0" fontId="7" fillId="42" borderId="0" xfId="37" applyNumberFormat="1" applyFont="1" applyFill="1" applyBorder="1" applyAlignment="1" applyProtection="1">
      <alignment horizontal="left" vertical="center"/>
      <protection/>
    </xf>
    <xf numFmtId="0" fontId="1" fillId="42" borderId="0" xfId="36" applyFill="1" applyAlignment="1">
      <alignment horizontal="center"/>
      <protection/>
    </xf>
    <xf numFmtId="0" fontId="8" fillId="42" borderId="0" xfId="36" applyFont="1" applyFill="1" applyBorder="1" applyAlignment="1">
      <alignment horizontal="center"/>
      <protection/>
    </xf>
    <xf numFmtId="0" fontId="5" fillId="42" borderId="0" xfId="36" applyFont="1" applyFill="1" applyBorder="1" applyAlignment="1">
      <alignment horizontal="center"/>
      <protection/>
    </xf>
    <xf numFmtId="0" fontId="5" fillId="42" borderId="0" xfId="36" applyFont="1" applyFill="1" applyAlignment="1">
      <alignment horizontal="center"/>
      <protection/>
    </xf>
    <xf numFmtId="0" fontId="5" fillId="43" borderId="0" xfId="36" applyFont="1" applyFill="1" applyAlignment="1">
      <alignment horizontal="right" vertical="center"/>
      <protection/>
    </xf>
    <xf numFmtId="0" fontId="11" fillId="42" borderId="0" xfId="36" applyFont="1" applyFill="1" applyBorder="1" applyAlignment="1">
      <alignment horizontal="center"/>
      <protection/>
    </xf>
    <xf numFmtId="0" fontId="6" fillId="44" borderId="0" xfId="36" applyFont="1" applyFill="1" applyBorder="1" applyAlignment="1">
      <alignment horizontal="center"/>
      <protection/>
    </xf>
    <xf numFmtId="49" fontId="8" fillId="42" borderId="10" xfId="36" applyNumberFormat="1" applyFont="1" applyFill="1" applyBorder="1" applyAlignment="1">
      <alignment horizontal="center"/>
      <protection/>
    </xf>
    <xf numFmtId="166" fontId="8" fillId="42" borderId="11" xfId="36" applyNumberFormat="1" applyFont="1" applyFill="1" applyBorder="1" applyAlignment="1">
      <alignment horizontal="center"/>
      <protection/>
    </xf>
    <xf numFmtId="9" fontId="8" fillId="42" borderId="11" xfId="36" applyNumberFormat="1" applyFont="1" applyFill="1" applyBorder="1" applyAlignment="1">
      <alignment horizontal="center"/>
      <protection/>
    </xf>
    <xf numFmtId="1" fontId="8" fillId="42" borderId="11" xfId="36" applyNumberFormat="1" applyFont="1" applyFill="1" applyBorder="1" applyAlignment="1">
      <alignment horizontal="center"/>
      <protection/>
    </xf>
    <xf numFmtId="0" fontId="8" fillId="42" borderId="30" xfId="36" applyFont="1" applyFill="1" applyBorder="1" applyAlignment="1">
      <alignment horizontal="center"/>
      <protection/>
    </xf>
    <xf numFmtId="49" fontId="6" fillId="42" borderId="10" xfId="36" applyNumberFormat="1" applyFont="1" applyFill="1" applyBorder="1" applyAlignment="1">
      <alignment horizontal="center"/>
      <protection/>
    </xf>
    <xf numFmtId="0" fontId="12" fillId="44" borderId="0" xfId="36" applyFont="1" applyFill="1" applyBorder="1" applyAlignment="1" applyProtection="1">
      <alignment horizontal="center"/>
      <protection/>
    </xf>
    <xf numFmtId="49" fontId="13" fillId="36" borderId="13" xfId="36" applyNumberFormat="1" applyFont="1" applyFill="1" applyBorder="1" applyAlignment="1">
      <alignment horizontal="left"/>
      <protection/>
    </xf>
    <xf numFmtId="0" fontId="15" fillId="34" borderId="13" xfId="0" applyFont="1" applyFill="1" applyBorder="1" applyAlignment="1">
      <alignment/>
    </xf>
    <xf numFmtId="0" fontId="13" fillId="36" borderId="13" xfId="36" applyFont="1" applyFill="1" applyBorder="1" applyAlignment="1">
      <alignment/>
      <protection/>
    </xf>
    <xf numFmtId="0" fontId="14" fillId="33" borderId="13" xfId="36" applyFont="1" applyFill="1" applyBorder="1" applyAlignment="1">
      <alignment horizontal="center"/>
      <protection/>
    </xf>
    <xf numFmtId="0" fontId="15" fillId="34" borderId="13" xfId="0" applyFont="1" applyFill="1" applyBorder="1" applyAlignment="1">
      <alignment wrapText="1"/>
    </xf>
    <xf numFmtId="49" fontId="13" fillId="36" borderId="12" xfId="36" applyNumberFormat="1" applyFont="1" applyFill="1" applyBorder="1" applyAlignment="1">
      <alignment horizontal="left"/>
      <protection/>
    </xf>
    <xf numFmtId="0" fontId="9" fillId="42" borderId="0" xfId="37" applyNumberFormat="1" applyFont="1" applyFill="1" applyBorder="1" applyAlignment="1" applyProtection="1">
      <alignment horizontal="left" vertical="center" wrapText="1"/>
      <protection/>
    </xf>
    <xf numFmtId="0" fontId="10" fillId="42" borderId="0" xfId="36" applyFont="1" applyFill="1" applyBorder="1" applyAlignment="1">
      <alignment horizontal="center"/>
      <protection/>
    </xf>
    <xf numFmtId="49" fontId="8" fillId="42" borderId="10" xfId="36" applyNumberFormat="1" applyFont="1" applyFill="1" applyBorder="1" applyAlignment="1">
      <alignment horizontal="center" wrapText="1"/>
      <protection/>
    </xf>
    <xf numFmtId="0" fontId="14" fillId="33" borderId="12" xfId="36" applyFont="1" applyFill="1" applyBorder="1" applyAlignment="1">
      <alignment horizontal="center"/>
      <protection/>
    </xf>
    <xf numFmtId="0" fontId="15" fillId="34" borderId="13" xfId="36" applyFont="1" applyFill="1" applyBorder="1" applyAlignment="1">
      <alignment/>
      <protection/>
    </xf>
    <xf numFmtId="49" fontId="75" fillId="45" borderId="0" xfId="0" applyNumberFormat="1" applyFont="1" applyFill="1" applyAlignment="1" applyProtection="1">
      <alignment horizontal="left" vertical="top" wrapText="1"/>
      <protection locked="0"/>
    </xf>
    <xf numFmtId="49" fontId="76" fillId="45" borderId="0" xfId="0" applyNumberFormat="1" applyFont="1" applyFill="1" applyAlignment="1" applyProtection="1">
      <alignment horizontal="left" vertical="top" wrapText="1"/>
      <protection locked="0"/>
    </xf>
    <xf numFmtId="0" fontId="15" fillId="34" borderId="27" xfId="0" applyFont="1" applyFill="1" applyBorder="1" applyAlignment="1">
      <alignment/>
    </xf>
    <xf numFmtId="0" fontId="20" fillId="34" borderId="13" xfId="36" applyFont="1" applyFill="1" applyBorder="1">
      <alignment/>
      <protection/>
    </xf>
    <xf numFmtId="0" fontId="28" fillId="36" borderId="13" xfId="36" applyFont="1" applyFill="1" applyBorder="1">
      <alignment/>
      <protection/>
    </xf>
    <xf numFmtId="0" fontId="9" fillId="34" borderId="0" xfId="37" applyNumberFormat="1" applyFont="1" applyFill="1" applyBorder="1" applyAlignment="1" applyProtection="1">
      <alignment horizontal="left" vertical="center" wrapText="1"/>
      <protection/>
    </xf>
    <xf numFmtId="0" fontId="10" fillId="34" borderId="0" xfId="36" applyFont="1" applyFill="1" applyBorder="1" applyAlignment="1">
      <alignment horizontal="center"/>
      <protection/>
    </xf>
    <xf numFmtId="49" fontId="8" fillId="34" borderId="10" xfId="36" applyNumberFormat="1" applyFont="1" applyFill="1" applyBorder="1" applyAlignment="1">
      <alignment horizontal="center"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04"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rgb="FF9FFC24"/>
        </patternFill>
      </fill>
    </dxf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rgb="FF25FB39"/>
        </patternFill>
      </fill>
    </dxf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indexed="50"/>
        </patternFill>
      </fill>
    </dxf>
    <dxf>
      <fill>
        <patternFill patternType="solid">
          <fgColor indexed="55"/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53735"/>
      <rgbColor rgb="00F2F2F2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AC090"/>
      <rgbColor rgb="003366FF"/>
      <rgbColor rgb="0033CCCC"/>
      <rgbColor rgb="0092D050"/>
      <rgbColor rgb="00FFCC00"/>
      <rgbColor rgb="00E46C0A"/>
      <rgbColor rgb="00FF6600"/>
      <rgbColor rgb="00666699"/>
      <rgbColor rgb="00969696"/>
      <rgbColor rgb="00002060"/>
      <rgbColor rgb="00339966"/>
      <rgbColor rgb="000D0D0D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38100</xdr:rowOff>
    </xdr:from>
    <xdr:to>
      <xdr:col>2</xdr:col>
      <xdr:colOff>1181100</xdr:colOff>
      <xdr:row>4</xdr:row>
      <xdr:rowOff>28575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28600"/>
          <a:ext cx="16097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38100</xdr:rowOff>
    </xdr:from>
    <xdr:to>
      <xdr:col>2</xdr:col>
      <xdr:colOff>1181100</xdr:colOff>
      <xdr:row>4</xdr:row>
      <xdr:rowOff>28575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16954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skoladuha.cz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askoladuha.cz/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7"/>
  <sheetViews>
    <sheetView tabSelected="1" zoomScale="115" zoomScaleNormal="115" zoomScalePageLayoutView="0" workbookViewId="0" topLeftCell="A1">
      <selection activeCell="C12" sqref="C12:D12"/>
    </sheetView>
  </sheetViews>
  <sheetFormatPr defaultColWidth="8.7109375" defaultRowHeight="12.75"/>
  <cols>
    <col min="1" max="1" width="1.7109375" style="1" customWidth="1"/>
    <col min="2" max="2" width="7.7109375" style="1" customWidth="1"/>
    <col min="3" max="3" width="20.8515625" style="1" customWidth="1"/>
    <col min="4" max="4" width="25.00390625" style="1" customWidth="1"/>
    <col min="5" max="6" width="4.7109375" style="1" customWidth="1"/>
    <col min="7" max="7" width="0.85546875" style="1" customWidth="1"/>
    <col min="8" max="8" width="10.7109375" style="1" customWidth="1"/>
    <col min="9" max="9" width="9.140625" style="2" customWidth="1"/>
    <col min="10" max="10" width="4.7109375" style="3" customWidth="1"/>
    <col min="11" max="11" width="7.421875" style="4" customWidth="1"/>
    <col min="12" max="12" width="15.421875" style="1" customWidth="1"/>
    <col min="13" max="13" width="1.7109375" style="1" customWidth="1"/>
    <col min="14" max="16384" width="8.7109375" style="1" customWidth="1"/>
  </cols>
  <sheetData>
    <row r="1" spans="1:13" ht="15">
      <c r="A1" s="5"/>
      <c r="B1" s="6"/>
      <c r="C1" s="6"/>
      <c r="D1" s="5"/>
      <c r="E1" s="5"/>
      <c r="F1" s="5"/>
      <c r="G1" s="5"/>
      <c r="H1" s="5"/>
      <c r="I1" s="7"/>
      <c r="J1" s="8"/>
      <c r="K1" s="9"/>
      <c r="L1" s="5"/>
      <c r="M1" s="5"/>
    </row>
    <row r="2" spans="1:13" ht="34.5" customHeight="1">
      <c r="A2" s="5"/>
      <c r="B2" s="181"/>
      <c r="C2" s="182"/>
      <c r="D2" s="183" t="s">
        <v>970</v>
      </c>
      <c r="E2" s="184"/>
      <c r="F2" s="184"/>
      <c r="G2" s="184"/>
      <c r="H2" s="184"/>
      <c r="I2" s="192" t="s">
        <v>0</v>
      </c>
      <c r="J2" s="213"/>
      <c r="K2" s="213"/>
      <c r="L2" s="213"/>
      <c r="M2" s="5"/>
    </row>
    <row r="3" spans="1:13" ht="10.5" customHeight="1">
      <c r="A3" s="5"/>
      <c r="B3" s="181"/>
      <c r="C3" s="182"/>
      <c r="D3" s="185" t="s">
        <v>1</v>
      </c>
      <c r="E3" s="184"/>
      <c r="F3" s="184"/>
      <c r="G3" s="184"/>
      <c r="H3" s="184"/>
      <c r="I3" s="192" t="s">
        <v>2</v>
      </c>
      <c r="J3" s="214"/>
      <c r="K3" s="214"/>
      <c r="L3" s="214"/>
      <c r="M3" s="5"/>
    </row>
    <row r="4" spans="1:13" ht="27" customHeight="1">
      <c r="A4" s="5"/>
      <c r="B4" s="181" t="s">
        <v>3</v>
      </c>
      <c r="C4" s="186"/>
      <c r="D4" s="187" t="s">
        <v>4</v>
      </c>
      <c r="E4" s="188"/>
      <c r="F4" s="188"/>
      <c r="G4" s="188"/>
      <c r="H4" s="188"/>
      <c r="I4" s="192" t="s">
        <v>5</v>
      </c>
      <c r="J4" s="214"/>
      <c r="K4" s="214"/>
      <c r="L4" s="214"/>
      <c r="M4" s="5"/>
    </row>
    <row r="5" spans="1:13" ht="12" customHeight="1">
      <c r="A5" s="5"/>
      <c r="B5" s="181"/>
      <c r="C5" s="186"/>
      <c r="D5" s="185" t="s">
        <v>6</v>
      </c>
      <c r="E5" s="188"/>
      <c r="F5" s="188"/>
      <c r="G5" s="188"/>
      <c r="H5" s="188"/>
      <c r="I5" s="192" t="s">
        <v>7</v>
      </c>
      <c r="J5" s="214"/>
      <c r="K5" s="214"/>
      <c r="L5" s="214"/>
      <c r="M5" s="5"/>
    </row>
    <row r="6" spans="1:13" ht="27.75" customHeight="1">
      <c r="A6" s="5"/>
      <c r="B6" s="189" t="s">
        <v>8</v>
      </c>
      <c r="C6" s="190"/>
      <c r="D6" s="208" t="s">
        <v>9</v>
      </c>
      <c r="E6" s="208"/>
      <c r="F6" s="208"/>
      <c r="G6" s="191"/>
      <c r="H6" s="191"/>
      <c r="I6" s="192" t="s">
        <v>10</v>
      </c>
      <c r="J6" s="213"/>
      <c r="K6" s="213"/>
      <c r="L6" s="213"/>
      <c r="M6" s="5"/>
    </row>
    <row r="7" spans="1:13" ht="15">
      <c r="A7" s="5"/>
      <c r="B7" s="21"/>
      <c r="C7" s="5"/>
      <c r="D7" s="22" t="s">
        <v>971</v>
      </c>
      <c r="E7" s="21"/>
      <c r="F7" s="21"/>
      <c r="G7" s="5"/>
      <c r="H7" s="23"/>
      <c r="I7" s="24"/>
      <c r="J7" s="25"/>
      <c r="K7" s="26"/>
      <c r="L7" s="27"/>
      <c r="M7" s="5"/>
    </row>
    <row r="8" spans="1:13" ht="12.75" customHeight="1">
      <c r="A8" s="5"/>
      <c r="B8" s="209"/>
      <c r="C8" s="209"/>
      <c r="D8" s="193"/>
      <c r="E8" s="210" t="s">
        <v>592</v>
      </c>
      <c r="F8" s="210" t="s">
        <v>11</v>
      </c>
      <c r="G8" s="194"/>
      <c r="H8" s="195" t="s">
        <v>12</v>
      </c>
      <c r="I8" s="196" t="s">
        <v>13</v>
      </c>
      <c r="J8" s="197" t="s">
        <v>14</v>
      </c>
      <c r="K8" s="198" t="s">
        <v>15</v>
      </c>
      <c r="L8" s="199" t="s">
        <v>16</v>
      </c>
      <c r="M8" s="5"/>
    </row>
    <row r="9" spans="1:13" ht="15">
      <c r="A9" s="5"/>
      <c r="B9" s="195" t="s">
        <v>17</v>
      </c>
      <c r="C9" s="195" t="s">
        <v>18</v>
      </c>
      <c r="D9" s="200"/>
      <c r="E9" s="210"/>
      <c r="F9" s="210"/>
      <c r="G9" s="201"/>
      <c r="H9" s="195" t="s">
        <v>19</v>
      </c>
      <c r="I9" s="196" t="s">
        <v>20</v>
      </c>
      <c r="J9" s="197" t="s">
        <v>21</v>
      </c>
      <c r="K9" s="198" t="s">
        <v>22</v>
      </c>
      <c r="L9" s="199" t="s">
        <v>23</v>
      </c>
      <c r="M9" s="5"/>
    </row>
    <row r="10" spans="1:13" s="43" customFormat="1" ht="15" customHeight="1">
      <c r="A10" s="33"/>
      <c r="B10" s="34"/>
      <c r="C10" s="35"/>
      <c r="D10" s="35"/>
      <c r="E10" s="34"/>
      <c r="F10" s="34"/>
      <c r="G10" s="36"/>
      <c r="H10" s="37"/>
      <c r="I10" s="38"/>
      <c r="J10" s="39"/>
      <c r="K10" s="40"/>
      <c r="L10" s="41"/>
      <c r="M10" s="42"/>
    </row>
    <row r="11" spans="1:13" ht="15.75">
      <c r="A11" s="5"/>
      <c r="B11" s="44"/>
      <c r="C11" s="211" t="s">
        <v>24</v>
      </c>
      <c r="D11" s="211"/>
      <c r="E11" s="44"/>
      <c r="F11" s="44"/>
      <c r="G11" s="45"/>
      <c r="H11" s="46"/>
      <c r="I11" s="47"/>
      <c r="J11" s="48"/>
      <c r="K11" s="49"/>
      <c r="L11" s="50"/>
      <c r="M11" s="6"/>
    </row>
    <row r="12" spans="1:13" ht="15">
      <c r="A12" s="5"/>
      <c r="B12" s="51" t="s">
        <v>25</v>
      </c>
      <c r="C12" s="212" t="s">
        <v>26</v>
      </c>
      <c r="D12" s="212"/>
      <c r="E12" s="52" t="s">
        <v>593</v>
      </c>
      <c r="F12" s="52" t="s">
        <v>27</v>
      </c>
      <c r="G12" s="53"/>
      <c r="H12" s="54" t="s">
        <v>28</v>
      </c>
      <c r="I12" s="55">
        <v>120</v>
      </c>
      <c r="J12" s="56">
        <v>0</v>
      </c>
      <c r="K12" s="57"/>
      <c r="L12" s="126">
        <f>I12*K12</f>
        <v>0</v>
      </c>
      <c r="M12" s="6"/>
    </row>
    <row r="13" spans="1:13" ht="15">
      <c r="A13" s="5"/>
      <c r="B13" s="58" t="s">
        <v>29</v>
      </c>
      <c r="C13" s="204" t="s">
        <v>30</v>
      </c>
      <c r="D13" s="204"/>
      <c r="E13" s="58" t="s">
        <v>31</v>
      </c>
      <c r="F13" s="58" t="s">
        <v>31</v>
      </c>
      <c r="G13" s="6"/>
      <c r="H13" s="59" t="s">
        <v>28</v>
      </c>
      <c r="I13" s="60">
        <v>23</v>
      </c>
      <c r="J13" s="61">
        <v>0.21</v>
      </c>
      <c r="K13" s="62"/>
      <c r="L13" s="127">
        <f>I13*K13</f>
        <v>0</v>
      </c>
      <c r="M13" s="6"/>
    </row>
    <row r="14" spans="1:13" ht="15">
      <c r="A14" s="5"/>
      <c r="B14" s="58" t="s">
        <v>32</v>
      </c>
      <c r="C14" s="204" t="s">
        <v>33</v>
      </c>
      <c r="D14" s="204"/>
      <c r="E14" s="58" t="s">
        <v>31</v>
      </c>
      <c r="F14" s="58" t="s">
        <v>31</v>
      </c>
      <c r="G14" s="6"/>
      <c r="H14" s="59" t="s">
        <v>28</v>
      </c>
      <c r="I14" s="60">
        <v>23</v>
      </c>
      <c r="J14" s="61">
        <v>0.21</v>
      </c>
      <c r="K14" s="62"/>
      <c r="L14" s="127">
        <f>I14*K14</f>
        <v>0</v>
      </c>
      <c r="M14" s="6"/>
    </row>
    <row r="15" spans="1:13" ht="15.75">
      <c r="A15" s="5"/>
      <c r="B15" s="67"/>
      <c r="C15" s="205" t="s">
        <v>34</v>
      </c>
      <c r="D15" s="205"/>
      <c r="E15" s="67"/>
      <c r="F15" s="67"/>
      <c r="G15" s="45"/>
      <c r="H15" s="68"/>
      <c r="I15" s="69"/>
      <c r="J15" s="70"/>
      <c r="K15" s="40"/>
      <c r="L15" s="129"/>
      <c r="M15" s="6"/>
    </row>
    <row r="16" spans="1:13" ht="15">
      <c r="A16" s="5"/>
      <c r="B16" s="52" t="s">
        <v>35</v>
      </c>
      <c r="C16" s="203" t="s">
        <v>548</v>
      </c>
      <c r="D16" s="203"/>
      <c r="E16" s="52" t="s">
        <v>593</v>
      </c>
      <c r="F16" s="52" t="s">
        <v>37</v>
      </c>
      <c r="G16" s="53"/>
      <c r="H16" s="72" t="s">
        <v>28</v>
      </c>
      <c r="I16" s="73">
        <v>75</v>
      </c>
      <c r="J16" s="74">
        <v>0</v>
      </c>
      <c r="K16" s="75"/>
      <c r="L16" s="130">
        <f aca="true" t="shared" si="0" ref="L16:L47">I16*K16</f>
        <v>0</v>
      </c>
      <c r="M16" s="6"/>
    </row>
    <row r="17" spans="1:13" ht="15">
      <c r="A17" s="5"/>
      <c r="B17" s="52" t="s">
        <v>38</v>
      </c>
      <c r="C17" s="203" t="s">
        <v>549</v>
      </c>
      <c r="D17" s="203"/>
      <c r="E17" s="52" t="s">
        <v>593</v>
      </c>
      <c r="F17" s="52" t="s">
        <v>37</v>
      </c>
      <c r="G17" s="53"/>
      <c r="H17" s="63" t="s">
        <v>28</v>
      </c>
      <c r="I17" s="64">
        <v>84</v>
      </c>
      <c r="J17" s="65">
        <v>0</v>
      </c>
      <c r="K17" s="66"/>
      <c r="L17" s="128">
        <f t="shared" si="0"/>
        <v>0</v>
      </c>
      <c r="M17" s="6"/>
    </row>
    <row r="18" spans="1:13" ht="15">
      <c r="A18" s="5"/>
      <c r="B18" s="52" t="s">
        <v>40</v>
      </c>
      <c r="C18" s="203" t="s">
        <v>550</v>
      </c>
      <c r="D18" s="203"/>
      <c r="E18" s="52" t="s">
        <v>594</v>
      </c>
      <c r="F18" s="52" t="s">
        <v>37</v>
      </c>
      <c r="G18" s="53"/>
      <c r="H18" s="63" t="s">
        <v>28</v>
      </c>
      <c r="I18" s="64">
        <v>59</v>
      </c>
      <c r="J18" s="65">
        <v>0</v>
      </c>
      <c r="K18" s="66"/>
      <c r="L18" s="128">
        <f t="shared" si="0"/>
        <v>0</v>
      </c>
      <c r="M18" s="6"/>
    </row>
    <row r="19" spans="1:13" ht="15">
      <c r="A19" s="5"/>
      <c r="B19" s="52" t="s">
        <v>42</v>
      </c>
      <c r="C19" s="203" t="s">
        <v>551</v>
      </c>
      <c r="D19" s="203"/>
      <c r="E19" s="52" t="s">
        <v>594</v>
      </c>
      <c r="F19" s="52" t="s">
        <v>37</v>
      </c>
      <c r="G19" s="53"/>
      <c r="H19" s="63" t="s">
        <v>28</v>
      </c>
      <c r="I19" s="64">
        <v>59</v>
      </c>
      <c r="J19" s="65">
        <v>0</v>
      </c>
      <c r="K19" s="66"/>
      <c r="L19" s="128">
        <f t="shared" si="0"/>
        <v>0</v>
      </c>
      <c r="M19" s="6"/>
    </row>
    <row r="20" spans="1:13" ht="15">
      <c r="A20" s="5"/>
      <c r="B20" s="52" t="s">
        <v>44</v>
      </c>
      <c r="C20" s="203" t="s">
        <v>45</v>
      </c>
      <c r="D20" s="203"/>
      <c r="E20" s="52" t="s">
        <v>595</v>
      </c>
      <c r="F20" s="52" t="s">
        <v>37</v>
      </c>
      <c r="G20" s="53"/>
      <c r="H20" s="63" t="s">
        <v>28</v>
      </c>
      <c r="I20" s="64">
        <v>154</v>
      </c>
      <c r="J20" s="65">
        <v>0</v>
      </c>
      <c r="K20" s="66"/>
      <c r="L20" s="128">
        <f t="shared" si="0"/>
        <v>0</v>
      </c>
      <c r="M20" s="6"/>
    </row>
    <row r="21" spans="1:13" ht="15">
      <c r="A21" s="5"/>
      <c r="B21" s="58" t="s">
        <v>46</v>
      </c>
      <c r="C21" s="204" t="s">
        <v>47</v>
      </c>
      <c r="D21" s="204"/>
      <c r="E21" s="58" t="s">
        <v>593</v>
      </c>
      <c r="F21" s="58" t="s">
        <v>37</v>
      </c>
      <c r="G21" s="6"/>
      <c r="H21" s="59" t="s">
        <v>48</v>
      </c>
      <c r="I21" s="60">
        <v>44</v>
      </c>
      <c r="J21" s="61">
        <v>0</v>
      </c>
      <c r="K21" s="62"/>
      <c r="L21" s="127">
        <f t="shared" si="0"/>
        <v>0</v>
      </c>
      <c r="M21" s="6"/>
    </row>
    <row r="22" spans="1:13" ht="15">
      <c r="A22" s="5"/>
      <c r="B22" s="58" t="s">
        <v>49</v>
      </c>
      <c r="C22" s="204" t="s">
        <v>50</v>
      </c>
      <c r="D22" s="204"/>
      <c r="E22" s="58" t="s">
        <v>594</v>
      </c>
      <c r="F22" s="58" t="s">
        <v>37</v>
      </c>
      <c r="G22" s="6"/>
      <c r="H22" s="59" t="s">
        <v>28</v>
      </c>
      <c r="I22" s="60">
        <v>39</v>
      </c>
      <c r="J22" s="61">
        <v>0</v>
      </c>
      <c r="K22" s="62"/>
      <c r="L22" s="127">
        <f t="shared" si="0"/>
        <v>0</v>
      </c>
      <c r="M22" s="6"/>
    </row>
    <row r="23" spans="1:13" ht="15">
      <c r="A23" s="5"/>
      <c r="B23" s="58" t="s">
        <v>51</v>
      </c>
      <c r="C23" s="204" t="s">
        <v>52</v>
      </c>
      <c r="D23" s="204"/>
      <c r="E23" s="58" t="s">
        <v>594</v>
      </c>
      <c r="F23" s="58" t="s">
        <v>37</v>
      </c>
      <c r="G23" s="6"/>
      <c r="H23" s="59" t="s">
        <v>28</v>
      </c>
      <c r="I23" s="60">
        <v>39</v>
      </c>
      <c r="J23" s="61">
        <v>0</v>
      </c>
      <c r="K23" s="62"/>
      <c r="L23" s="127">
        <f t="shared" si="0"/>
        <v>0</v>
      </c>
      <c r="M23" s="6"/>
    </row>
    <row r="24" spans="1:13" ht="15">
      <c r="A24" s="5"/>
      <c r="B24" s="58" t="s">
        <v>53</v>
      </c>
      <c r="C24" s="204" t="s">
        <v>54</v>
      </c>
      <c r="D24" s="204"/>
      <c r="E24" s="58" t="s">
        <v>594</v>
      </c>
      <c r="F24" s="58" t="s">
        <v>37</v>
      </c>
      <c r="G24" s="6"/>
      <c r="H24" s="59" t="s">
        <v>28</v>
      </c>
      <c r="I24" s="60">
        <v>36</v>
      </c>
      <c r="J24" s="61">
        <v>0</v>
      </c>
      <c r="K24" s="62"/>
      <c r="L24" s="127">
        <f t="shared" si="0"/>
        <v>0</v>
      </c>
      <c r="M24" s="6"/>
    </row>
    <row r="25" spans="1:13" ht="15">
      <c r="A25" s="5"/>
      <c r="B25" s="58" t="s">
        <v>55</v>
      </c>
      <c r="C25" s="204" t="s">
        <v>56</v>
      </c>
      <c r="D25" s="204"/>
      <c r="E25" s="58" t="s">
        <v>596</v>
      </c>
      <c r="F25" s="58" t="s">
        <v>37</v>
      </c>
      <c r="G25" s="6"/>
      <c r="H25" s="59" t="s">
        <v>28</v>
      </c>
      <c r="I25" s="60">
        <v>26</v>
      </c>
      <c r="J25" s="61">
        <v>0.21</v>
      </c>
      <c r="K25" s="62"/>
      <c r="L25" s="127">
        <f t="shared" si="0"/>
        <v>0</v>
      </c>
      <c r="M25" s="6"/>
    </row>
    <row r="26" spans="1:13" ht="15">
      <c r="A26" s="5"/>
      <c r="B26" s="58" t="s">
        <v>57</v>
      </c>
      <c r="C26" s="204" t="s">
        <v>58</v>
      </c>
      <c r="D26" s="204"/>
      <c r="E26" s="58" t="s">
        <v>596</v>
      </c>
      <c r="F26" s="58" t="s">
        <v>37</v>
      </c>
      <c r="G26" s="6"/>
      <c r="H26" s="59" t="s">
        <v>28</v>
      </c>
      <c r="I26" s="60">
        <v>26</v>
      </c>
      <c r="J26" s="61">
        <v>0.21</v>
      </c>
      <c r="K26" s="62"/>
      <c r="L26" s="127">
        <f t="shared" si="0"/>
        <v>0</v>
      </c>
      <c r="M26" s="6"/>
    </row>
    <row r="27" spans="1:13" ht="15">
      <c r="A27" s="5"/>
      <c r="B27" s="58" t="s">
        <v>59</v>
      </c>
      <c r="C27" s="204" t="s">
        <v>60</v>
      </c>
      <c r="D27" s="204"/>
      <c r="E27" s="58" t="s">
        <v>596</v>
      </c>
      <c r="F27" s="58" t="s">
        <v>37</v>
      </c>
      <c r="G27" s="6"/>
      <c r="H27" s="59" t="s">
        <v>28</v>
      </c>
      <c r="I27" s="60">
        <v>26</v>
      </c>
      <c r="J27" s="61">
        <v>0.21</v>
      </c>
      <c r="K27" s="62"/>
      <c r="L27" s="127">
        <f t="shared" si="0"/>
        <v>0</v>
      </c>
      <c r="M27" s="6"/>
    </row>
    <row r="28" spans="1:13" ht="15">
      <c r="A28" s="5"/>
      <c r="B28" s="58" t="s">
        <v>61</v>
      </c>
      <c r="C28" s="204" t="s">
        <v>62</v>
      </c>
      <c r="D28" s="204"/>
      <c r="E28" s="58" t="s">
        <v>596</v>
      </c>
      <c r="F28" s="58" t="s">
        <v>37</v>
      </c>
      <c r="G28" s="6"/>
      <c r="H28" s="59" t="s">
        <v>28</v>
      </c>
      <c r="I28" s="76">
        <v>46</v>
      </c>
      <c r="J28" s="61">
        <v>0.21</v>
      </c>
      <c r="K28" s="62"/>
      <c r="L28" s="127">
        <f t="shared" si="0"/>
        <v>0</v>
      </c>
      <c r="M28" s="6"/>
    </row>
    <row r="29" spans="1:13" ht="15">
      <c r="A29" s="5"/>
      <c r="B29" s="58" t="s">
        <v>63</v>
      </c>
      <c r="C29" s="204" t="s">
        <v>64</v>
      </c>
      <c r="D29" s="204"/>
      <c r="E29" s="58" t="s">
        <v>596</v>
      </c>
      <c r="F29" s="58" t="s">
        <v>37</v>
      </c>
      <c r="G29" s="6"/>
      <c r="H29" s="59" t="s">
        <v>28</v>
      </c>
      <c r="I29" s="60">
        <v>24</v>
      </c>
      <c r="J29" s="61">
        <v>0.21</v>
      </c>
      <c r="K29" s="62"/>
      <c r="L29" s="127">
        <f t="shared" si="0"/>
        <v>0</v>
      </c>
      <c r="M29" s="6"/>
    </row>
    <row r="30" spans="1:13" ht="15">
      <c r="A30" s="5"/>
      <c r="B30" s="52" t="s">
        <v>65</v>
      </c>
      <c r="C30" s="203" t="s">
        <v>66</v>
      </c>
      <c r="D30" s="203"/>
      <c r="E30" s="52" t="s">
        <v>31</v>
      </c>
      <c r="F30" s="52" t="s">
        <v>27</v>
      </c>
      <c r="G30" s="53"/>
      <c r="H30" s="63" t="s">
        <v>28</v>
      </c>
      <c r="I30" s="64">
        <v>999</v>
      </c>
      <c r="J30" s="65"/>
      <c r="K30" s="66"/>
      <c r="L30" s="128">
        <f t="shared" si="0"/>
        <v>0</v>
      </c>
      <c r="M30" s="6"/>
    </row>
    <row r="31" spans="1:13" ht="15">
      <c r="A31" s="5"/>
      <c r="B31" s="52" t="s">
        <v>67</v>
      </c>
      <c r="C31" s="203" t="s">
        <v>553</v>
      </c>
      <c r="D31" s="203"/>
      <c r="E31" s="52" t="s">
        <v>593</v>
      </c>
      <c r="F31" s="52" t="s">
        <v>68</v>
      </c>
      <c r="G31" s="53"/>
      <c r="H31" s="63" t="s">
        <v>28</v>
      </c>
      <c r="I31" s="64">
        <v>87</v>
      </c>
      <c r="J31" s="65">
        <v>0</v>
      </c>
      <c r="K31" s="66"/>
      <c r="L31" s="128">
        <f t="shared" si="0"/>
        <v>0</v>
      </c>
      <c r="M31" s="6"/>
    </row>
    <row r="32" spans="1:13" ht="15">
      <c r="A32" s="5"/>
      <c r="B32" s="52" t="s">
        <v>69</v>
      </c>
      <c r="C32" s="203" t="s">
        <v>552</v>
      </c>
      <c r="D32" s="203"/>
      <c r="E32" s="52" t="s">
        <v>594</v>
      </c>
      <c r="F32" s="52" t="s">
        <v>68</v>
      </c>
      <c r="G32" s="53"/>
      <c r="H32" s="63" t="s">
        <v>28</v>
      </c>
      <c r="I32" s="64">
        <v>71</v>
      </c>
      <c r="J32" s="65">
        <v>0</v>
      </c>
      <c r="K32" s="66"/>
      <c r="L32" s="128">
        <f t="shared" si="0"/>
        <v>0</v>
      </c>
      <c r="M32" s="6"/>
    </row>
    <row r="33" spans="1:13" ht="15">
      <c r="A33" s="5"/>
      <c r="B33" s="52" t="s">
        <v>70</v>
      </c>
      <c r="C33" s="203" t="s">
        <v>554</v>
      </c>
      <c r="D33" s="203"/>
      <c r="E33" s="52" t="s">
        <v>595</v>
      </c>
      <c r="F33" s="52" t="s">
        <v>68</v>
      </c>
      <c r="G33" s="53"/>
      <c r="H33" s="63" t="s">
        <v>28</v>
      </c>
      <c r="I33" s="64">
        <v>171</v>
      </c>
      <c r="J33" s="65">
        <v>0</v>
      </c>
      <c r="K33" s="66"/>
      <c r="L33" s="128">
        <f t="shared" si="0"/>
        <v>0</v>
      </c>
      <c r="M33" s="6"/>
    </row>
    <row r="34" spans="1:13" ht="15">
      <c r="A34" s="5"/>
      <c r="B34" s="52" t="s">
        <v>71</v>
      </c>
      <c r="C34" s="203" t="s">
        <v>555</v>
      </c>
      <c r="D34" s="203"/>
      <c r="E34" s="52" t="s">
        <v>593</v>
      </c>
      <c r="F34" s="52" t="s">
        <v>68</v>
      </c>
      <c r="G34" s="53"/>
      <c r="H34" s="63" t="s">
        <v>28</v>
      </c>
      <c r="I34" s="64">
        <v>109</v>
      </c>
      <c r="J34" s="65">
        <v>0</v>
      </c>
      <c r="K34" s="66"/>
      <c r="L34" s="128">
        <f t="shared" si="0"/>
        <v>0</v>
      </c>
      <c r="M34" s="6"/>
    </row>
    <row r="35" spans="1:13" ht="15">
      <c r="A35" s="5"/>
      <c r="B35" s="58" t="s">
        <v>72</v>
      </c>
      <c r="C35" s="204" t="s">
        <v>73</v>
      </c>
      <c r="D35" s="204"/>
      <c r="E35" s="58" t="s">
        <v>595</v>
      </c>
      <c r="F35" s="58" t="s">
        <v>37</v>
      </c>
      <c r="G35" s="6"/>
      <c r="H35" s="59" t="s">
        <v>48</v>
      </c>
      <c r="I35" s="60">
        <v>44</v>
      </c>
      <c r="J35" s="61">
        <v>0</v>
      </c>
      <c r="K35" s="62"/>
      <c r="L35" s="127">
        <f t="shared" si="0"/>
        <v>0</v>
      </c>
      <c r="M35" s="6"/>
    </row>
    <row r="36" spans="1:13" ht="15">
      <c r="A36" s="5"/>
      <c r="B36" s="58" t="s">
        <v>74</v>
      </c>
      <c r="C36" s="204" t="s">
        <v>75</v>
      </c>
      <c r="D36" s="204"/>
      <c r="E36" s="58" t="s">
        <v>594</v>
      </c>
      <c r="F36" s="58" t="s">
        <v>37</v>
      </c>
      <c r="G36" s="6"/>
      <c r="H36" s="59" t="s">
        <v>28</v>
      </c>
      <c r="I36" s="60">
        <v>35</v>
      </c>
      <c r="J36" s="61">
        <v>0</v>
      </c>
      <c r="K36" s="62"/>
      <c r="L36" s="127">
        <f t="shared" si="0"/>
        <v>0</v>
      </c>
      <c r="M36" s="6"/>
    </row>
    <row r="37" spans="1:13" ht="15">
      <c r="A37" s="5"/>
      <c r="B37" s="58" t="s">
        <v>76</v>
      </c>
      <c r="C37" s="204" t="s">
        <v>77</v>
      </c>
      <c r="D37" s="204"/>
      <c r="E37" s="58" t="s">
        <v>594</v>
      </c>
      <c r="F37" s="58" t="s">
        <v>27</v>
      </c>
      <c r="G37" s="6"/>
      <c r="H37" s="59" t="s">
        <v>28</v>
      </c>
      <c r="I37" s="60">
        <v>39</v>
      </c>
      <c r="J37" s="61">
        <v>0</v>
      </c>
      <c r="K37" s="62"/>
      <c r="L37" s="127">
        <f t="shared" si="0"/>
        <v>0</v>
      </c>
      <c r="M37" s="6"/>
    </row>
    <row r="38" spans="1:13" ht="15">
      <c r="A38" s="5"/>
      <c r="B38" s="58" t="s">
        <v>78</v>
      </c>
      <c r="C38" s="204" t="s">
        <v>79</v>
      </c>
      <c r="D38" s="204"/>
      <c r="E38" s="58" t="s">
        <v>594</v>
      </c>
      <c r="F38" s="58" t="s">
        <v>27</v>
      </c>
      <c r="G38" s="6"/>
      <c r="H38" s="59" t="s">
        <v>28</v>
      </c>
      <c r="I38" s="60">
        <v>39</v>
      </c>
      <c r="J38" s="61">
        <v>0</v>
      </c>
      <c r="K38" s="62"/>
      <c r="L38" s="127">
        <f t="shared" si="0"/>
        <v>0</v>
      </c>
      <c r="M38" s="6"/>
    </row>
    <row r="39" spans="1:13" ht="15">
      <c r="A39" s="5"/>
      <c r="B39" s="58" t="s">
        <v>80</v>
      </c>
      <c r="C39" s="204" t="s">
        <v>81</v>
      </c>
      <c r="D39" s="204"/>
      <c r="E39" s="58" t="s">
        <v>594</v>
      </c>
      <c r="F39" s="58" t="s">
        <v>27</v>
      </c>
      <c r="G39" s="6"/>
      <c r="H39" s="59" t="s">
        <v>28</v>
      </c>
      <c r="I39" s="60">
        <v>39</v>
      </c>
      <c r="J39" s="61">
        <v>0</v>
      </c>
      <c r="K39" s="62"/>
      <c r="L39" s="127">
        <f t="shared" si="0"/>
        <v>0</v>
      </c>
      <c r="M39" s="6"/>
    </row>
    <row r="40" spans="1:13" ht="15">
      <c r="A40" s="5"/>
      <c r="B40" s="58" t="s">
        <v>82</v>
      </c>
      <c r="C40" s="204" t="s">
        <v>709</v>
      </c>
      <c r="D40" s="204"/>
      <c r="E40" s="58" t="s">
        <v>594</v>
      </c>
      <c r="F40" s="58" t="s">
        <v>27</v>
      </c>
      <c r="G40" s="6"/>
      <c r="H40" s="59" t="s">
        <v>28</v>
      </c>
      <c r="I40" s="60">
        <v>44</v>
      </c>
      <c r="J40" s="61">
        <v>0</v>
      </c>
      <c r="K40" s="62"/>
      <c r="L40" s="127">
        <f t="shared" si="0"/>
        <v>0</v>
      </c>
      <c r="M40" s="6"/>
    </row>
    <row r="41" spans="1:13" ht="15">
      <c r="A41" s="5"/>
      <c r="B41" s="52" t="s">
        <v>83</v>
      </c>
      <c r="C41" s="203" t="s">
        <v>84</v>
      </c>
      <c r="D41" s="203"/>
      <c r="E41" s="52" t="s">
        <v>594</v>
      </c>
      <c r="F41" s="52" t="s">
        <v>27</v>
      </c>
      <c r="G41" s="53"/>
      <c r="H41" s="63" t="s">
        <v>28</v>
      </c>
      <c r="I41" s="64">
        <v>52</v>
      </c>
      <c r="J41" s="65">
        <v>0</v>
      </c>
      <c r="K41" s="66"/>
      <c r="L41" s="128">
        <f t="shared" si="0"/>
        <v>0</v>
      </c>
      <c r="M41" s="6"/>
    </row>
    <row r="42" spans="1:13" ht="15">
      <c r="A42" s="5"/>
      <c r="B42" s="58" t="s">
        <v>85</v>
      </c>
      <c r="C42" s="204" t="s">
        <v>86</v>
      </c>
      <c r="D42" s="204"/>
      <c r="E42" s="58" t="s">
        <v>595</v>
      </c>
      <c r="F42" s="58" t="s">
        <v>87</v>
      </c>
      <c r="G42" s="6"/>
      <c r="H42" s="59" t="s">
        <v>28</v>
      </c>
      <c r="I42" s="60">
        <v>89</v>
      </c>
      <c r="J42" s="61">
        <v>0</v>
      </c>
      <c r="K42" s="62"/>
      <c r="L42" s="127">
        <f t="shared" si="0"/>
        <v>0</v>
      </c>
      <c r="M42" s="6"/>
    </row>
    <row r="43" spans="1:13" ht="15">
      <c r="A43" s="5"/>
      <c r="B43" s="58" t="s">
        <v>88</v>
      </c>
      <c r="C43" s="204" t="s">
        <v>89</v>
      </c>
      <c r="D43" s="204"/>
      <c r="E43" s="58" t="s">
        <v>597</v>
      </c>
      <c r="F43" s="58" t="s">
        <v>87</v>
      </c>
      <c r="G43" s="6"/>
      <c r="H43" s="59" t="s">
        <v>28</v>
      </c>
      <c r="I43" s="60">
        <v>47</v>
      </c>
      <c r="J43" s="61">
        <v>0</v>
      </c>
      <c r="K43" s="62"/>
      <c r="L43" s="127">
        <f t="shared" si="0"/>
        <v>0</v>
      </c>
      <c r="M43" s="6"/>
    </row>
    <row r="44" spans="1:13" ht="15">
      <c r="A44" s="5"/>
      <c r="B44" s="58" t="s">
        <v>90</v>
      </c>
      <c r="C44" s="204" t="s">
        <v>91</v>
      </c>
      <c r="D44" s="204"/>
      <c r="E44" s="58" t="s">
        <v>596</v>
      </c>
      <c r="F44" s="58" t="s">
        <v>27</v>
      </c>
      <c r="G44" s="6"/>
      <c r="H44" s="59" t="s">
        <v>28</v>
      </c>
      <c r="I44" s="60">
        <v>30</v>
      </c>
      <c r="J44" s="61">
        <v>0.21</v>
      </c>
      <c r="K44" s="62"/>
      <c r="L44" s="127">
        <f t="shared" si="0"/>
        <v>0</v>
      </c>
      <c r="M44" s="6"/>
    </row>
    <row r="45" spans="1:13" ht="15">
      <c r="A45" s="5"/>
      <c r="B45" s="58" t="s">
        <v>92</v>
      </c>
      <c r="C45" s="204" t="s">
        <v>93</v>
      </c>
      <c r="D45" s="204"/>
      <c r="E45" s="58" t="s">
        <v>596</v>
      </c>
      <c r="F45" s="58" t="s">
        <v>27</v>
      </c>
      <c r="G45" s="6"/>
      <c r="H45" s="59" t="s">
        <v>28</v>
      </c>
      <c r="I45" s="76">
        <v>56</v>
      </c>
      <c r="J45" s="61">
        <v>0.21</v>
      </c>
      <c r="K45" s="62"/>
      <c r="L45" s="127">
        <f t="shared" si="0"/>
        <v>0</v>
      </c>
      <c r="M45" s="6"/>
    </row>
    <row r="46" spans="1:13" ht="15">
      <c r="A46" s="5"/>
      <c r="B46" s="58" t="s">
        <v>94</v>
      </c>
      <c r="C46" s="204" t="s">
        <v>95</v>
      </c>
      <c r="D46" s="204"/>
      <c r="E46" s="58" t="s">
        <v>596</v>
      </c>
      <c r="F46" s="58" t="s">
        <v>37</v>
      </c>
      <c r="G46" s="6"/>
      <c r="H46" s="59" t="s">
        <v>28</v>
      </c>
      <c r="I46" s="76">
        <v>23</v>
      </c>
      <c r="J46" s="61">
        <v>0.21</v>
      </c>
      <c r="K46" s="62"/>
      <c r="L46" s="127">
        <f t="shared" si="0"/>
        <v>0</v>
      </c>
      <c r="M46" s="6"/>
    </row>
    <row r="47" spans="1:13" ht="15">
      <c r="A47" s="5"/>
      <c r="B47" s="58" t="s">
        <v>96</v>
      </c>
      <c r="C47" s="204" t="s">
        <v>97</v>
      </c>
      <c r="D47" s="204"/>
      <c r="E47" s="58" t="s">
        <v>596</v>
      </c>
      <c r="F47" s="58" t="s">
        <v>37</v>
      </c>
      <c r="G47" s="6"/>
      <c r="H47" s="59" t="s">
        <v>28</v>
      </c>
      <c r="I47" s="76">
        <v>23</v>
      </c>
      <c r="J47" s="61">
        <v>0.21</v>
      </c>
      <c r="K47" s="62"/>
      <c r="L47" s="127">
        <f t="shared" si="0"/>
        <v>0</v>
      </c>
      <c r="M47" s="6"/>
    </row>
    <row r="48" spans="1:13" ht="15">
      <c r="A48" s="5"/>
      <c r="B48" s="52" t="s">
        <v>98</v>
      </c>
      <c r="C48" s="203" t="s">
        <v>99</v>
      </c>
      <c r="D48" s="203"/>
      <c r="E48" s="52" t="s">
        <v>31</v>
      </c>
      <c r="F48" s="52" t="s">
        <v>31</v>
      </c>
      <c r="G48" s="53"/>
      <c r="H48" s="63" t="s">
        <v>28</v>
      </c>
      <c r="I48" s="64">
        <v>276</v>
      </c>
      <c r="J48" s="65">
        <v>0.21</v>
      </c>
      <c r="K48" s="66"/>
      <c r="L48" s="128">
        <f aca="true" t="shared" si="1" ref="L48:L67">I48*K48</f>
        <v>0</v>
      </c>
      <c r="M48" s="6"/>
    </row>
    <row r="49" spans="1:13" ht="15">
      <c r="A49" s="5"/>
      <c r="B49" s="52" t="s">
        <v>100</v>
      </c>
      <c r="C49" s="203" t="s">
        <v>101</v>
      </c>
      <c r="D49" s="203"/>
      <c r="E49" s="52" t="s">
        <v>31</v>
      </c>
      <c r="F49" s="52" t="s">
        <v>31</v>
      </c>
      <c r="G49" s="53"/>
      <c r="H49" s="63" t="s">
        <v>28</v>
      </c>
      <c r="I49" s="64">
        <v>164</v>
      </c>
      <c r="J49" s="65">
        <v>0.21</v>
      </c>
      <c r="K49" s="66"/>
      <c r="L49" s="128">
        <f t="shared" si="1"/>
        <v>0</v>
      </c>
      <c r="M49" s="6"/>
    </row>
    <row r="50" spans="1:13" ht="15">
      <c r="A50" s="5"/>
      <c r="B50" s="52" t="s">
        <v>711</v>
      </c>
      <c r="C50" s="203" t="s">
        <v>712</v>
      </c>
      <c r="D50" s="203"/>
      <c r="E50" s="52" t="s">
        <v>31</v>
      </c>
      <c r="F50" s="52" t="s">
        <v>31</v>
      </c>
      <c r="G50" s="53"/>
      <c r="H50" s="63" t="s">
        <v>28</v>
      </c>
      <c r="I50" s="64">
        <v>319</v>
      </c>
      <c r="J50" s="65">
        <v>0.21</v>
      </c>
      <c r="K50" s="66"/>
      <c r="L50" s="128">
        <f>I50*K50</f>
        <v>0</v>
      </c>
      <c r="M50" s="6"/>
    </row>
    <row r="51" spans="1:13" ht="15" customHeight="1">
      <c r="A51" s="5"/>
      <c r="B51" s="58" t="s">
        <v>102</v>
      </c>
      <c r="C51" s="204" t="s">
        <v>103</v>
      </c>
      <c r="D51" s="204"/>
      <c r="E51" s="58" t="s">
        <v>596</v>
      </c>
      <c r="F51" s="58" t="s">
        <v>27</v>
      </c>
      <c r="G51" s="6"/>
      <c r="H51" s="59" t="s">
        <v>28</v>
      </c>
      <c r="I51" s="60">
        <v>241</v>
      </c>
      <c r="J51" s="61">
        <v>0.21</v>
      </c>
      <c r="K51" s="62"/>
      <c r="L51" s="127">
        <f t="shared" si="1"/>
        <v>0</v>
      </c>
      <c r="M51" s="6"/>
    </row>
    <row r="52" spans="1:13" ht="15" customHeight="1">
      <c r="A52" s="5"/>
      <c r="B52" s="58" t="s">
        <v>104</v>
      </c>
      <c r="C52" s="204" t="s">
        <v>708</v>
      </c>
      <c r="D52" s="204"/>
      <c r="E52" s="58" t="s">
        <v>593</v>
      </c>
      <c r="F52" s="58" t="s">
        <v>27</v>
      </c>
      <c r="G52" s="6"/>
      <c r="H52" s="59" t="s">
        <v>28</v>
      </c>
      <c r="I52" s="60">
        <v>120</v>
      </c>
      <c r="J52" s="61">
        <v>0</v>
      </c>
      <c r="K52" s="62"/>
      <c r="L52" s="127">
        <f t="shared" si="1"/>
        <v>0</v>
      </c>
      <c r="M52" s="6"/>
    </row>
    <row r="53" spans="1:13" ht="15" customHeight="1">
      <c r="A53" s="5"/>
      <c r="B53" s="58" t="s">
        <v>105</v>
      </c>
      <c r="C53" s="204" t="s">
        <v>707</v>
      </c>
      <c r="D53" s="204"/>
      <c r="E53" s="58" t="s">
        <v>594</v>
      </c>
      <c r="F53" s="58" t="s">
        <v>27</v>
      </c>
      <c r="G53" s="6"/>
      <c r="H53" s="59" t="s">
        <v>28</v>
      </c>
      <c r="I53" s="60">
        <v>76</v>
      </c>
      <c r="J53" s="61">
        <v>0</v>
      </c>
      <c r="K53" s="62"/>
      <c r="L53" s="127">
        <f t="shared" si="1"/>
        <v>0</v>
      </c>
      <c r="M53" s="6"/>
    </row>
    <row r="54" spans="1:13" ht="15" customHeight="1">
      <c r="A54" s="5"/>
      <c r="B54" s="58" t="s">
        <v>106</v>
      </c>
      <c r="C54" s="204" t="s">
        <v>703</v>
      </c>
      <c r="D54" s="204"/>
      <c r="E54" s="58" t="s">
        <v>594</v>
      </c>
      <c r="F54" s="58" t="s">
        <v>27</v>
      </c>
      <c r="G54" s="6"/>
      <c r="H54" s="59" t="s">
        <v>28</v>
      </c>
      <c r="I54" s="60">
        <v>28</v>
      </c>
      <c r="J54" s="61">
        <v>0</v>
      </c>
      <c r="K54" s="62"/>
      <c r="L54" s="127">
        <f t="shared" si="1"/>
        <v>0</v>
      </c>
      <c r="M54" s="6"/>
    </row>
    <row r="55" spans="1:13" ht="15" customHeight="1">
      <c r="A55" s="5"/>
      <c r="B55" s="58" t="s">
        <v>107</v>
      </c>
      <c r="C55" s="204" t="s">
        <v>704</v>
      </c>
      <c r="D55" s="204"/>
      <c r="E55" s="58" t="s">
        <v>594</v>
      </c>
      <c r="F55" s="58" t="s">
        <v>27</v>
      </c>
      <c r="G55" s="6"/>
      <c r="H55" s="59" t="s">
        <v>28</v>
      </c>
      <c r="I55" s="60">
        <v>28</v>
      </c>
      <c r="J55" s="61">
        <v>0</v>
      </c>
      <c r="K55" s="62"/>
      <c r="L55" s="127">
        <f t="shared" si="1"/>
        <v>0</v>
      </c>
      <c r="M55" s="6"/>
    </row>
    <row r="56" spans="1:13" ht="15" customHeight="1">
      <c r="A56" s="5"/>
      <c r="B56" s="58" t="s">
        <v>108</v>
      </c>
      <c r="C56" s="204" t="s">
        <v>705</v>
      </c>
      <c r="D56" s="204"/>
      <c r="E56" s="58" t="s">
        <v>594</v>
      </c>
      <c r="F56" s="58" t="s">
        <v>27</v>
      </c>
      <c r="G56" s="6"/>
      <c r="H56" s="59" t="s">
        <v>28</v>
      </c>
      <c r="I56" s="60">
        <v>28</v>
      </c>
      <c r="J56" s="61">
        <v>0</v>
      </c>
      <c r="K56" s="62"/>
      <c r="L56" s="127">
        <f t="shared" si="1"/>
        <v>0</v>
      </c>
      <c r="M56" s="6"/>
    </row>
    <row r="57" spans="1:13" ht="15" customHeight="1">
      <c r="A57" s="5"/>
      <c r="B57" s="58" t="s">
        <v>109</v>
      </c>
      <c r="C57" s="204" t="s">
        <v>706</v>
      </c>
      <c r="D57" s="204"/>
      <c r="E57" s="58" t="s">
        <v>594</v>
      </c>
      <c r="F57" s="58" t="s">
        <v>27</v>
      </c>
      <c r="G57" s="6"/>
      <c r="H57" s="59" t="s">
        <v>28</v>
      </c>
      <c r="I57" s="60">
        <v>28</v>
      </c>
      <c r="J57" s="61">
        <v>0</v>
      </c>
      <c r="K57" s="62"/>
      <c r="L57" s="127">
        <f t="shared" si="1"/>
        <v>0</v>
      </c>
      <c r="M57" s="6"/>
    </row>
    <row r="58" spans="1:13" ht="15">
      <c r="A58" s="5"/>
      <c r="B58" s="52" t="s">
        <v>701</v>
      </c>
      <c r="C58" s="136" t="s">
        <v>702</v>
      </c>
      <c r="D58" s="136"/>
      <c r="E58" s="52" t="s">
        <v>594</v>
      </c>
      <c r="F58" s="52" t="s">
        <v>27</v>
      </c>
      <c r="G58" s="53"/>
      <c r="H58" s="63" t="s">
        <v>28</v>
      </c>
      <c r="I58" s="64">
        <v>80</v>
      </c>
      <c r="J58" s="65">
        <v>0</v>
      </c>
      <c r="K58" s="66"/>
      <c r="L58" s="128">
        <f>I58*K58</f>
        <v>0</v>
      </c>
      <c r="M58" s="6"/>
    </row>
    <row r="59" spans="1:13" ht="15" customHeight="1">
      <c r="A59" s="5"/>
      <c r="B59" s="52" t="s">
        <v>110</v>
      </c>
      <c r="C59" s="203" t="s">
        <v>111</v>
      </c>
      <c r="D59" s="203"/>
      <c r="E59" s="52" t="s">
        <v>593</v>
      </c>
      <c r="F59" s="52" t="s">
        <v>27</v>
      </c>
      <c r="G59" s="53"/>
      <c r="H59" s="63" t="s">
        <v>28</v>
      </c>
      <c r="I59" s="64">
        <v>120</v>
      </c>
      <c r="J59" s="65">
        <v>0</v>
      </c>
      <c r="K59" s="66"/>
      <c r="L59" s="128">
        <f t="shared" si="1"/>
        <v>0</v>
      </c>
      <c r="M59" s="6"/>
    </row>
    <row r="60" spans="1:13" ht="15" customHeight="1">
      <c r="A60" s="5"/>
      <c r="B60" s="52" t="s">
        <v>112</v>
      </c>
      <c r="C60" s="203" t="s">
        <v>626</v>
      </c>
      <c r="D60" s="203"/>
      <c r="E60" s="52" t="s">
        <v>594</v>
      </c>
      <c r="F60" s="52" t="s">
        <v>27</v>
      </c>
      <c r="G60" s="53"/>
      <c r="H60" s="63" t="s">
        <v>28</v>
      </c>
      <c r="I60" s="64">
        <v>76</v>
      </c>
      <c r="J60" s="65">
        <v>0</v>
      </c>
      <c r="K60" s="66"/>
      <c r="L60" s="128">
        <f t="shared" si="1"/>
        <v>0</v>
      </c>
      <c r="M60" s="6"/>
    </row>
    <row r="61" spans="1:13" ht="15" customHeight="1">
      <c r="A61" s="5"/>
      <c r="B61" s="52" t="s">
        <v>113</v>
      </c>
      <c r="C61" s="203" t="s">
        <v>114</v>
      </c>
      <c r="D61" s="203"/>
      <c r="E61" s="52" t="s">
        <v>594</v>
      </c>
      <c r="F61" s="52" t="s">
        <v>27</v>
      </c>
      <c r="G61" s="53"/>
      <c r="H61" s="63" t="s">
        <v>28</v>
      </c>
      <c r="I61" s="64">
        <v>28</v>
      </c>
      <c r="J61" s="65">
        <v>0</v>
      </c>
      <c r="K61" s="66"/>
      <c r="L61" s="128">
        <f t="shared" si="1"/>
        <v>0</v>
      </c>
      <c r="M61" s="6"/>
    </row>
    <row r="62" spans="1:13" ht="15" customHeight="1">
      <c r="A62" s="5"/>
      <c r="B62" s="52" t="s">
        <v>115</v>
      </c>
      <c r="C62" s="203" t="s">
        <v>116</v>
      </c>
      <c r="D62" s="203"/>
      <c r="E62" s="52" t="s">
        <v>594</v>
      </c>
      <c r="F62" s="52" t="s">
        <v>27</v>
      </c>
      <c r="G62" s="53"/>
      <c r="H62" s="63" t="s">
        <v>28</v>
      </c>
      <c r="I62" s="64">
        <v>28</v>
      </c>
      <c r="J62" s="65">
        <v>0</v>
      </c>
      <c r="K62" s="66"/>
      <c r="L62" s="128">
        <f t="shared" si="1"/>
        <v>0</v>
      </c>
      <c r="M62" s="6"/>
    </row>
    <row r="63" spans="1:13" ht="15" customHeight="1">
      <c r="A63" s="5"/>
      <c r="B63" s="52" t="s">
        <v>117</v>
      </c>
      <c r="C63" s="203" t="s">
        <v>118</v>
      </c>
      <c r="D63" s="203"/>
      <c r="E63" s="52" t="s">
        <v>594</v>
      </c>
      <c r="F63" s="52" t="s">
        <v>27</v>
      </c>
      <c r="G63" s="53"/>
      <c r="H63" s="63" t="s">
        <v>28</v>
      </c>
      <c r="I63" s="64">
        <v>28</v>
      </c>
      <c r="J63" s="65">
        <v>0</v>
      </c>
      <c r="K63" s="66"/>
      <c r="L63" s="128">
        <f t="shared" si="1"/>
        <v>0</v>
      </c>
      <c r="M63" s="6"/>
    </row>
    <row r="64" spans="1:13" ht="15" customHeight="1">
      <c r="A64" s="5"/>
      <c r="B64" s="52" t="s">
        <v>119</v>
      </c>
      <c r="C64" s="203" t="s">
        <v>120</v>
      </c>
      <c r="D64" s="203"/>
      <c r="E64" s="52" t="s">
        <v>594</v>
      </c>
      <c r="F64" s="52" t="s">
        <v>27</v>
      </c>
      <c r="G64" s="53"/>
      <c r="H64" s="63" t="s">
        <v>28</v>
      </c>
      <c r="I64" s="64">
        <v>28</v>
      </c>
      <c r="J64" s="65">
        <v>0</v>
      </c>
      <c r="K64" s="66"/>
      <c r="L64" s="128">
        <f t="shared" si="1"/>
        <v>0</v>
      </c>
      <c r="M64" s="6"/>
    </row>
    <row r="65" spans="1:13" ht="15" customHeight="1">
      <c r="A65" s="5"/>
      <c r="B65" s="52" t="s">
        <v>121</v>
      </c>
      <c r="C65" s="203" t="s">
        <v>122</v>
      </c>
      <c r="D65" s="203"/>
      <c r="E65" s="52" t="s">
        <v>595</v>
      </c>
      <c r="F65" s="52" t="s">
        <v>27</v>
      </c>
      <c r="G65" s="53"/>
      <c r="H65" s="63" t="s">
        <v>28</v>
      </c>
      <c r="I65" s="64">
        <v>197</v>
      </c>
      <c r="J65" s="65">
        <v>0</v>
      </c>
      <c r="K65" s="66"/>
      <c r="L65" s="128">
        <f t="shared" si="1"/>
        <v>0</v>
      </c>
      <c r="M65" s="6"/>
    </row>
    <row r="66" spans="1:13" ht="15" customHeight="1">
      <c r="A66" s="5"/>
      <c r="B66" s="52" t="s">
        <v>123</v>
      </c>
      <c r="C66" s="203" t="s">
        <v>124</v>
      </c>
      <c r="D66" s="203"/>
      <c r="E66" s="52" t="s">
        <v>593</v>
      </c>
      <c r="F66" s="52" t="s">
        <v>27</v>
      </c>
      <c r="G66" s="53"/>
      <c r="H66" s="77" t="s">
        <v>28</v>
      </c>
      <c r="I66" s="78">
        <v>147</v>
      </c>
      <c r="J66" s="79">
        <v>0</v>
      </c>
      <c r="K66" s="80"/>
      <c r="L66" s="131">
        <f t="shared" si="1"/>
        <v>0</v>
      </c>
      <c r="M66" s="6"/>
    </row>
    <row r="67" spans="1:13" ht="15">
      <c r="A67" s="5"/>
      <c r="B67" s="52" t="s">
        <v>125</v>
      </c>
      <c r="C67" s="203" t="s">
        <v>126</v>
      </c>
      <c r="D67" s="203"/>
      <c r="E67" s="52" t="s">
        <v>594</v>
      </c>
      <c r="F67" s="52" t="s">
        <v>27</v>
      </c>
      <c r="G67" s="53"/>
      <c r="H67" s="63" t="s">
        <v>28</v>
      </c>
      <c r="I67" s="64">
        <v>46</v>
      </c>
      <c r="J67" s="65">
        <v>0</v>
      </c>
      <c r="K67" s="66"/>
      <c r="L67" s="128">
        <f t="shared" si="1"/>
        <v>0</v>
      </c>
      <c r="M67" s="6"/>
    </row>
    <row r="68" spans="1:13" ht="15">
      <c r="A68" s="5" t="s">
        <v>194</v>
      </c>
      <c r="B68" s="52" t="s">
        <v>734</v>
      </c>
      <c r="C68" s="136" t="s">
        <v>735</v>
      </c>
      <c r="D68" s="136"/>
      <c r="E68" s="52" t="s">
        <v>594</v>
      </c>
      <c r="F68" s="52" t="s">
        <v>27</v>
      </c>
      <c r="G68" s="53"/>
      <c r="H68" s="63" t="s">
        <v>28</v>
      </c>
      <c r="I68" s="64">
        <v>80</v>
      </c>
      <c r="J68" s="65">
        <v>0</v>
      </c>
      <c r="K68" s="66"/>
      <c r="L68" s="128">
        <f>I68*K68</f>
        <v>0</v>
      </c>
      <c r="M68" s="6"/>
    </row>
    <row r="69" spans="1:13" ht="15.75" customHeight="1">
      <c r="A69" s="5"/>
      <c r="B69" s="67"/>
      <c r="C69" s="205" t="s">
        <v>127</v>
      </c>
      <c r="D69" s="205"/>
      <c r="E69" s="67"/>
      <c r="F69" s="67"/>
      <c r="G69" s="45"/>
      <c r="H69" s="68"/>
      <c r="I69" s="69"/>
      <c r="J69" s="70"/>
      <c r="K69" s="40"/>
      <c r="L69" s="129"/>
      <c r="M69" s="6"/>
    </row>
    <row r="70" spans="1:13" ht="15" customHeight="1">
      <c r="A70" s="5"/>
      <c r="B70" s="52" t="s">
        <v>128</v>
      </c>
      <c r="C70" s="203" t="s">
        <v>129</v>
      </c>
      <c r="D70" s="203"/>
      <c r="E70" s="52" t="s">
        <v>594</v>
      </c>
      <c r="F70" s="52" t="s">
        <v>27</v>
      </c>
      <c r="G70" s="53"/>
      <c r="H70" s="72" t="s">
        <v>28</v>
      </c>
      <c r="I70" s="73">
        <v>54</v>
      </c>
      <c r="J70" s="74">
        <v>0</v>
      </c>
      <c r="K70" s="75"/>
      <c r="L70" s="130">
        <f aca="true" t="shared" si="2" ref="L70:L75">I70*K70</f>
        <v>0</v>
      </c>
      <c r="M70" s="6"/>
    </row>
    <row r="71" spans="1:13" ht="15" customHeight="1">
      <c r="A71" s="5"/>
      <c r="B71" s="52" t="s">
        <v>130</v>
      </c>
      <c r="C71" s="203" t="s">
        <v>131</v>
      </c>
      <c r="D71" s="203"/>
      <c r="E71" s="52" t="s">
        <v>593</v>
      </c>
      <c r="F71" s="52" t="s">
        <v>27</v>
      </c>
      <c r="G71" s="53"/>
      <c r="H71" s="72" t="s">
        <v>28</v>
      </c>
      <c r="I71" s="64">
        <v>127</v>
      </c>
      <c r="J71" s="65">
        <v>0</v>
      </c>
      <c r="K71" s="66"/>
      <c r="L71" s="128">
        <f t="shared" si="2"/>
        <v>0</v>
      </c>
      <c r="M71" s="6"/>
    </row>
    <row r="72" spans="1:13" ht="15" customHeight="1">
      <c r="A72" s="5"/>
      <c r="B72" s="52" t="s">
        <v>132</v>
      </c>
      <c r="C72" s="203" t="s">
        <v>627</v>
      </c>
      <c r="D72" s="203"/>
      <c r="E72" s="52" t="s">
        <v>594</v>
      </c>
      <c r="F72" s="52" t="s">
        <v>27</v>
      </c>
      <c r="G72" s="53"/>
      <c r="H72" s="72" t="s">
        <v>28</v>
      </c>
      <c r="I72" s="64">
        <v>76</v>
      </c>
      <c r="J72" s="65">
        <v>0</v>
      </c>
      <c r="K72" s="66"/>
      <c r="L72" s="128">
        <f t="shared" si="2"/>
        <v>0</v>
      </c>
      <c r="M72" s="6"/>
    </row>
    <row r="73" spans="1:13" ht="15" customHeight="1">
      <c r="A73" s="5"/>
      <c r="B73" s="52" t="s">
        <v>133</v>
      </c>
      <c r="C73" s="203" t="s">
        <v>134</v>
      </c>
      <c r="D73" s="203"/>
      <c r="E73" s="52" t="s">
        <v>594</v>
      </c>
      <c r="F73" s="52" t="s">
        <v>27</v>
      </c>
      <c r="G73" s="53"/>
      <c r="H73" s="72" t="s">
        <v>28</v>
      </c>
      <c r="I73" s="64">
        <v>29</v>
      </c>
      <c r="J73" s="65">
        <v>0</v>
      </c>
      <c r="K73" s="66"/>
      <c r="L73" s="128">
        <f t="shared" si="2"/>
        <v>0</v>
      </c>
      <c r="M73" s="6"/>
    </row>
    <row r="74" spans="1:13" ht="15" customHeight="1">
      <c r="A74" s="5"/>
      <c r="B74" s="52" t="s">
        <v>135</v>
      </c>
      <c r="C74" s="203" t="s">
        <v>136</v>
      </c>
      <c r="D74" s="203"/>
      <c r="E74" s="52" t="s">
        <v>594</v>
      </c>
      <c r="F74" s="52" t="s">
        <v>27</v>
      </c>
      <c r="G74" s="53"/>
      <c r="H74" s="72" t="s">
        <v>28</v>
      </c>
      <c r="I74" s="64">
        <v>29</v>
      </c>
      <c r="J74" s="65">
        <v>0</v>
      </c>
      <c r="K74" s="66"/>
      <c r="L74" s="128">
        <f t="shared" si="2"/>
        <v>0</v>
      </c>
      <c r="M74" s="6"/>
    </row>
    <row r="75" spans="1:13" ht="15" customHeight="1">
      <c r="A75" s="5"/>
      <c r="B75" s="52" t="s">
        <v>137</v>
      </c>
      <c r="C75" s="203" t="s">
        <v>138</v>
      </c>
      <c r="D75" s="203"/>
      <c r="E75" s="52" t="s">
        <v>594</v>
      </c>
      <c r="F75" s="52" t="s">
        <v>27</v>
      </c>
      <c r="G75" s="53"/>
      <c r="H75" s="72" t="s">
        <v>28</v>
      </c>
      <c r="I75" s="64">
        <v>29</v>
      </c>
      <c r="J75" s="65">
        <v>0</v>
      </c>
      <c r="K75" s="66"/>
      <c r="L75" s="128">
        <f t="shared" si="2"/>
        <v>0</v>
      </c>
      <c r="M75" s="6"/>
    </row>
    <row r="76" spans="1:13" ht="15.75" customHeight="1">
      <c r="A76" s="5"/>
      <c r="B76" s="67"/>
      <c r="C76" s="205" t="s">
        <v>139</v>
      </c>
      <c r="D76" s="205"/>
      <c r="E76" s="67"/>
      <c r="F76" s="67"/>
      <c r="G76" s="45"/>
      <c r="H76" s="68"/>
      <c r="I76" s="69"/>
      <c r="J76" s="70"/>
      <c r="K76" s="40"/>
      <c r="L76" s="129"/>
      <c r="M76" s="6"/>
    </row>
    <row r="77" spans="1:13" ht="15" customHeight="1">
      <c r="A77" s="5"/>
      <c r="B77" s="52" t="s">
        <v>140</v>
      </c>
      <c r="C77" s="203" t="s">
        <v>558</v>
      </c>
      <c r="D77" s="203"/>
      <c r="E77" s="52" t="s">
        <v>593</v>
      </c>
      <c r="F77" s="52" t="s">
        <v>37</v>
      </c>
      <c r="G77" s="53"/>
      <c r="H77" s="72" t="s">
        <v>28</v>
      </c>
      <c r="I77" s="73">
        <v>75</v>
      </c>
      <c r="J77" s="74">
        <v>0</v>
      </c>
      <c r="K77" s="75"/>
      <c r="L77" s="130">
        <f aca="true" t="shared" si="3" ref="L77:L113">I77*K77</f>
        <v>0</v>
      </c>
      <c r="M77" s="6"/>
    </row>
    <row r="78" spans="1:13" ht="15" customHeight="1">
      <c r="A78" s="5"/>
      <c r="B78" s="52" t="s">
        <v>141</v>
      </c>
      <c r="C78" s="203" t="s">
        <v>559</v>
      </c>
      <c r="D78" s="203"/>
      <c r="E78" s="52" t="s">
        <v>593</v>
      </c>
      <c r="F78" s="52" t="s">
        <v>37</v>
      </c>
      <c r="G78" s="53"/>
      <c r="H78" s="63" t="s">
        <v>28</v>
      </c>
      <c r="I78" s="64">
        <v>84</v>
      </c>
      <c r="J78" s="65">
        <v>0</v>
      </c>
      <c r="K78" s="66"/>
      <c r="L78" s="128">
        <f t="shared" si="3"/>
        <v>0</v>
      </c>
      <c r="M78" s="6"/>
    </row>
    <row r="79" spans="1:13" ht="15" customHeight="1">
      <c r="A79" s="5"/>
      <c r="B79" s="52" t="s">
        <v>142</v>
      </c>
      <c r="C79" s="203" t="s">
        <v>556</v>
      </c>
      <c r="D79" s="203"/>
      <c r="E79" s="52" t="s">
        <v>594</v>
      </c>
      <c r="F79" s="52" t="s">
        <v>37</v>
      </c>
      <c r="G79" s="53"/>
      <c r="H79" s="63" t="s">
        <v>28</v>
      </c>
      <c r="I79" s="64">
        <v>59</v>
      </c>
      <c r="J79" s="65">
        <v>0</v>
      </c>
      <c r="K79" s="66"/>
      <c r="L79" s="128">
        <f t="shared" si="3"/>
        <v>0</v>
      </c>
      <c r="M79" s="6"/>
    </row>
    <row r="80" spans="1:13" ht="15" customHeight="1">
      <c r="A80" s="5"/>
      <c r="B80" s="52" t="s">
        <v>143</v>
      </c>
      <c r="C80" s="203" t="s">
        <v>557</v>
      </c>
      <c r="D80" s="203"/>
      <c r="E80" s="52" t="s">
        <v>594</v>
      </c>
      <c r="F80" s="52" t="s">
        <v>37</v>
      </c>
      <c r="G80" s="53"/>
      <c r="H80" s="63" t="s">
        <v>28</v>
      </c>
      <c r="I80" s="64">
        <v>59</v>
      </c>
      <c r="J80" s="65">
        <v>0</v>
      </c>
      <c r="K80" s="66"/>
      <c r="L80" s="128">
        <f t="shared" si="3"/>
        <v>0</v>
      </c>
      <c r="M80" s="6"/>
    </row>
    <row r="81" spans="1:13" ht="15" customHeight="1">
      <c r="A81" s="5"/>
      <c r="B81" s="58" t="s">
        <v>144</v>
      </c>
      <c r="C81" s="204" t="s">
        <v>145</v>
      </c>
      <c r="D81" s="204"/>
      <c r="E81" s="58" t="s">
        <v>594</v>
      </c>
      <c r="F81" s="58" t="s">
        <v>37</v>
      </c>
      <c r="G81" s="6"/>
      <c r="H81" s="59" t="s">
        <v>28</v>
      </c>
      <c r="I81" s="60">
        <v>39</v>
      </c>
      <c r="J81" s="61">
        <v>0</v>
      </c>
      <c r="K81" s="62"/>
      <c r="L81" s="127">
        <f t="shared" si="3"/>
        <v>0</v>
      </c>
      <c r="M81" s="6"/>
    </row>
    <row r="82" spans="1:13" ht="15" customHeight="1">
      <c r="A82" s="5"/>
      <c r="B82" s="58" t="s">
        <v>146</v>
      </c>
      <c r="C82" s="204" t="s">
        <v>147</v>
      </c>
      <c r="D82" s="204"/>
      <c r="E82" s="58" t="s">
        <v>594</v>
      </c>
      <c r="F82" s="58" t="s">
        <v>37</v>
      </c>
      <c r="G82" s="6"/>
      <c r="H82" s="59" t="s">
        <v>28</v>
      </c>
      <c r="I82" s="60">
        <v>39</v>
      </c>
      <c r="J82" s="61">
        <v>0</v>
      </c>
      <c r="K82" s="62"/>
      <c r="L82" s="127">
        <f t="shared" si="3"/>
        <v>0</v>
      </c>
      <c r="M82" s="6"/>
    </row>
    <row r="83" spans="1:13" ht="15" customHeight="1">
      <c r="A83" s="5"/>
      <c r="B83" s="58" t="s">
        <v>148</v>
      </c>
      <c r="C83" s="204" t="s">
        <v>149</v>
      </c>
      <c r="D83" s="204"/>
      <c r="E83" s="58" t="s">
        <v>594</v>
      </c>
      <c r="F83" s="58" t="s">
        <v>37</v>
      </c>
      <c r="G83" s="6"/>
      <c r="H83" s="59" t="s">
        <v>28</v>
      </c>
      <c r="I83" s="60">
        <v>39</v>
      </c>
      <c r="J83" s="61">
        <v>0</v>
      </c>
      <c r="K83" s="62"/>
      <c r="L83" s="127">
        <f t="shared" si="3"/>
        <v>0</v>
      </c>
      <c r="M83" s="6"/>
    </row>
    <row r="84" spans="1:13" ht="15" customHeight="1">
      <c r="A84" s="5"/>
      <c r="B84" s="58" t="s">
        <v>150</v>
      </c>
      <c r="C84" s="204" t="s">
        <v>151</v>
      </c>
      <c r="D84" s="204"/>
      <c r="E84" s="58" t="s">
        <v>594</v>
      </c>
      <c r="F84" s="58" t="s">
        <v>37</v>
      </c>
      <c r="G84" s="6"/>
      <c r="H84" s="59" t="s">
        <v>28</v>
      </c>
      <c r="I84" s="60">
        <v>39</v>
      </c>
      <c r="J84" s="61">
        <v>0</v>
      </c>
      <c r="K84" s="62"/>
      <c r="L84" s="127">
        <f t="shared" si="3"/>
        <v>0</v>
      </c>
      <c r="M84" s="6"/>
    </row>
    <row r="85" spans="1:13" ht="15" customHeight="1">
      <c r="A85" s="5"/>
      <c r="B85" s="58" t="s">
        <v>152</v>
      </c>
      <c r="C85" s="204" t="s">
        <v>153</v>
      </c>
      <c r="D85" s="204"/>
      <c r="E85" s="58" t="s">
        <v>596</v>
      </c>
      <c r="F85" s="58" t="s">
        <v>37</v>
      </c>
      <c r="G85" s="6"/>
      <c r="H85" s="59" t="s">
        <v>28</v>
      </c>
      <c r="I85" s="76">
        <v>26</v>
      </c>
      <c r="J85" s="61">
        <v>0.21</v>
      </c>
      <c r="K85" s="62"/>
      <c r="L85" s="127">
        <f t="shared" si="3"/>
        <v>0</v>
      </c>
      <c r="M85" s="6"/>
    </row>
    <row r="86" spans="1:13" ht="15" customHeight="1">
      <c r="A86" s="5"/>
      <c r="B86" s="58" t="s">
        <v>154</v>
      </c>
      <c r="C86" s="204" t="s">
        <v>155</v>
      </c>
      <c r="D86" s="204"/>
      <c r="E86" s="58" t="s">
        <v>596</v>
      </c>
      <c r="F86" s="58" t="s">
        <v>37</v>
      </c>
      <c r="G86" s="6"/>
      <c r="H86" s="59" t="s">
        <v>28</v>
      </c>
      <c r="I86" s="76">
        <v>26</v>
      </c>
      <c r="J86" s="61">
        <v>0.21</v>
      </c>
      <c r="K86" s="62"/>
      <c r="L86" s="127">
        <f t="shared" si="3"/>
        <v>0</v>
      </c>
      <c r="M86" s="6"/>
    </row>
    <row r="87" spans="1:13" ht="15" customHeight="1">
      <c r="A87" s="5"/>
      <c r="B87" s="58" t="s">
        <v>156</v>
      </c>
      <c r="C87" s="204" t="s">
        <v>157</v>
      </c>
      <c r="D87" s="204"/>
      <c r="E87" s="58" t="s">
        <v>596</v>
      </c>
      <c r="F87" s="58" t="s">
        <v>37</v>
      </c>
      <c r="G87" s="6"/>
      <c r="H87" s="59" t="s">
        <v>28</v>
      </c>
      <c r="I87" s="76">
        <v>26</v>
      </c>
      <c r="J87" s="61">
        <v>0.21</v>
      </c>
      <c r="K87" s="62"/>
      <c r="L87" s="127">
        <f t="shared" si="3"/>
        <v>0</v>
      </c>
      <c r="M87" s="6"/>
    </row>
    <row r="88" spans="1:13" ht="15" customHeight="1">
      <c r="A88" s="5"/>
      <c r="B88" s="58" t="s">
        <v>158</v>
      </c>
      <c r="C88" s="204" t="s">
        <v>159</v>
      </c>
      <c r="D88" s="204"/>
      <c r="E88" s="58" t="s">
        <v>596</v>
      </c>
      <c r="F88" s="58" t="s">
        <v>37</v>
      </c>
      <c r="G88" s="6"/>
      <c r="H88" s="59" t="s">
        <v>28</v>
      </c>
      <c r="I88" s="76">
        <v>26</v>
      </c>
      <c r="J88" s="61">
        <v>0.21</v>
      </c>
      <c r="K88" s="62"/>
      <c r="L88" s="127">
        <f t="shared" si="3"/>
        <v>0</v>
      </c>
      <c r="M88" s="6"/>
    </row>
    <row r="89" spans="1:13" ht="15" customHeight="1">
      <c r="A89" s="5"/>
      <c r="B89" s="58" t="s">
        <v>160</v>
      </c>
      <c r="C89" s="204" t="s">
        <v>161</v>
      </c>
      <c r="D89" s="204"/>
      <c r="E89" s="58" t="s">
        <v>596</v>
      </c>
      <c r="F89" s="58" t="s">
        <v>37</v>
      </c>
      <c r="G89" s="6"/>
      <c r="H89" s="59" t="s">
        <v>28</v>
      </c>
      <c r="I89" s="60">
        <v>39</v>
      </c>
      <c r="J89" s="61">
        <v>0.21</v>
      </c>
      <c r="K89" s="62"/>
      <c r="L89" s="127">
        <f t="shared" si="3"/>
        <v>0</v>
      </c>
      <c r="M89" s="6"/>
    </row>
    <row r="90" spans="1:13" ht="15" customHeight="1">
      <c r="A90" s="5"/>
      <c r="B90" s="58" t="s">
        <v>162</v>
      </c>
      <c r="C90" s="204" t="s">
        <v>163</v>
      </c>
      <c r="D90" s="204"/>
      <c r="E90" s="58" t="s">
        <v>596</v>
      </c>
      <c r="F90" s="58" t="s">
        <v>37</v>
      </c>
      <c r="G90" s="6"/>
      <c r="H90" s="59" t="s">
        <v>28</v>
      </c>
      <c r="I90" s="60">
        <v>22</v>
      </c>
      <c r="J90" s="61">
        <v>0.21</v>
      </c>
      <c r="K90" s="62"/>
      <c r="L90" s="127">
        <f t="shared" si="3"/>
        <v>0</v>
      </c>
      <c r="M90" s="6"/>
    </row>
    <row r="91" spans="1:13" ht="15" customHeight="1">
      <c r="A91" s="5"/>
      <c r="B91" s="58" t="s">
        <v>164</v>
      </c>
      <c r="C91" s="204" t="s">
        <v>165</v>
      </c>
      <c r="D91" s="204"/>
      <c r="E91" s="58" t="s">
        <v>596</v>
      </c>
      <c r="F91" s="58" t="s">
        <v>37</v>
      </c>
      <c r="G91" s="6"/>
      <c r="H91" s="59" t="s">
        <v>28</v>
      </c>
      <c r="I91" s="60">
        <v>17</v>
      </c>
      <c r="J91" s="61">
        <v>0.21</v>
      </c>
      <c r="K91" s="62"/>
      <c r="L91" s="127">
        <f t="shared" si="3"/>
        <v>0</v>
      </c>
      <c r="M91" s="6"/>
    </row>
    <row r="92" spans="1:13" ht="15" customHeight="1">
      <c r="A92" s="5"/>
      <c r="B92" s="58" t="s">
        <v>166</v>
      </c>
      <c r="C92" s="204" t="s">
        <v>167</v>
      </c>
      <c r="D92" s="204"/>
      <c r="E92" s="58" t="s">
        <v>596</v>
      </c>
      <c r="F92" s="58" t="s">
        <v>37</v>
      </c>
      <c r="G92" s="6"/>
      <c r="H92" s="59" t="s">
        <v>28</v>
      </c>
      <c r="I92" s="60">
        <v>33</v>
      </c>
      <c r="J92" s="61">
        <v>0.21</v>
      </c>
      <c r="K92" s="62"/>
      <c r="L92" s="127">
        <f t="shared" si="3"/>
        <v>0</v>
      </c>
      <c r="M92" s="6"/>
    </row>
    <row r="93" spans="1:13" ht="15" customHeight="1">
      <c r="A93" s="5"/>
      <c r="B93" s="58" t="s">
        <v>168</v>
      </c>
      <c r="C93" s="204" t="s">
        <v>169</v>
      </c>
      <c r="D93" s="204"/>
      <c r="E93" s="58" t="s">
        <v>593</v>
      </c>
      <c r="F93" s="58" t="s">
        <v>27</v>
      </c>
      <c r="G93" s="6"/>
      <c r="H93" s="59" t="s">
        <v>28</v>
      </c>
      <c r="I93" s="60">
        <v>99</v>
      </c>
      <c r="J93" s="61">
        <v>0</v>
      </c>
      <c r="K93" s="62"/>
      <c r="L93" s="127">
        <f t="shared" si="3"/>
        <v>0</v>
      </c>
      <c r="M93" s="6"/>
    </row>
    <row r="94" spans="1:13" ht="15" customHeight="1">
      <c r="A94" s="5"/>
      <c r="B94" s="58" t="s">
        <v>170</v>
      </c>
      <c r="C94" s="204" t="s">
        <v>171</v>
      </c>
      <c r="D94" s="204"/>
      <c r="E94" s="58" t="s">
        <v>594</v>
      </c>
      <c r="F94" s="58" t="s">
        <v>27</v>
      </c>
      <c r="G94" s="6"/>
      <c r="H94" s="59" t="s">
        <v>28</v>
      </c>
      <c r="I94" s="60">
        <v>35</v>
      </c>
      <c r="J94" s="61">
        <v>0</v>
      </c>
      <c r="K94" s="62"/>
      <c r="L94" s="127">
        <f t="shared" si="3"/>
        <v>0</v>
      </c>
      <c r="M94" s="6"/>
    </row>
    <row r="95" spans="1:13" ht="15" customHeight="1">
      <c r="A95" s="5"/>
      <c r="B95" s="58" t="s">
        <v>172</v>
      </c>
      <c r="C95" s="204" t="s">
        <v>173</v>
      </c>
      <c r="D95" s="204"/>
      <c r="E95" s="58" t="s">
        <v>594</v>
      </c>
      <c r="F95" s="58" t="s">
        <v>27</v>
      </c>
      <c r="G95" s="6"/>
      <c r="H95" s="59" t="s">
        <v>28</v>
      </c>
      <c r="I95" s="60">
        <v>36</v>
      </c>
      <c r="J95" s="61">
        <v>0</v>
      </c>
      <c r="K95" s="62"/>
      <c r="L95" s="127">
        <f t="shared" si="3"/>
        <v>0</v>
      </c>
      <c r="M95" s="6"/>
    </row>
    <row r="96" spans="1:13" ht="15">
      <c r="A96" s="5"/>
      <c r="B96" s="52" t="s">
        <v>174</v>
      </c>
      <c r="C96" s="203" t="s">
        <v>175</v>
      </c>
      <c r="D96" s="203"/>
      <c r="E96" s="52" t="s">
        <v>593</v>
      </c>
      <c r="F96" s="52" t="s">
        <v>87</v>
      </c>
      <c r="G96" s="53"/>
      <c r="H96" s="63" t="s">
        <v>28</v>
      </c>
      <c r="I96" s="64">
        <v>109</v>
      </c>
      <c r="J96" s="65">
        <v>0</v>
      </c>
      <c r="K96" s="66"/>
      <c r="L96" s="128">
        <f t="shared" si="3"/>
        <v>0</v>
      </c>
      <c r="M96" s="6"/>
    </row>
    <row r="97" spans="1:13" ht="15">
      <c r="A97" s="5"/>
      <c r="B97" s="52" t="s">
        <v>176</v>
      </c>
      <c r="C97" s="203" t="s">
        <v>177</v>
      </c>
      <c r="D97" s="203"/>
      <c r="E97" s="52" t="s">
        <v>595</v>
      </c>
      <c r="F97" s="52" t="s">
        <v>87</v>
      </c>
      <c r="G97" s="53"/>
      <c r="H97" s="63" t="s">
        <v>179</v>
      </c>
      <c r="I97" s="64">
        <v>0</v>
      </c>
      <c r="J97" s="65">
        <v>0</v>
      </c>
      <c r="K97" s="66"/>
      <c r="L97" s="128">
        <f t="shared" si="3"/>
        <v>0</v>
      </c>
      <c r="M97" s="6"/>
    </row>
    <row r="98" spans="1:13" ht="15">
      <c r="A98" s="5"/>
      <c r="B98" s="52" t="s">
        <v>178</v>
      </c>
      <c r="C98" s="203" t="s">
        <v>529</v>
      </c>
      <c r="D98" s="203"/>
      <c r="E98" s="52" t="s">
        <v>31</v>
      </c>
      <c r="F98" s="52" t="s">
        <v>87</v>
      </c>
      <c r="G98" s="53"/>
      <c r="H98" s="63" t="s">
        <v>179</v>
      </c>
      <c r="I98" s="64">
        <v>219</v>
      </c>
      <c r="J98" s="65">
        <v>0</v>
      </c>
      <c r="K98" s="66"/>
      <c r="L98" s="128">
        <f t="shared" si="3"/>
        <v>0</v>
      </c>
      <c r="M98" s="6"/>
    </row>
    <row r="99" spans="1:13" ht="15" customHeight="1">
      <c r="A99" s="5"/>
      <c r="B99" s="58" t="s">
        <v>180</v>
      </c>
      <c r="C99" s="204" t="s">
        <v>181</v>
      </c>
      <c r="D99" s="204"/>
      <c r="E99" s="58" t="s">
        <v>692</v>
      </c>
      <c r="F99" s="58" t="s">
        <v>27</v>
      </c>
      <c r="G99" s="6"/>
      <c r="H99" s="81" t="s">
        <v>28</v>
      </c>
      <c r="I99" s="60">
        <v>153</v>
      </c>
      <c r="J99" s="61">
        <v>0</v>
      </c>
      <c r="K99" s="62"/>
      <c r="L99" s="127">
        <f t="shared" si="3"/>
        <v>0</v>
      </c>
      <c r="M99" s="6"/>
    </row>
    <row r="100" spans="1:13" ht="15" customHeight="1">
      <c r="A100" s="5"/>
      <c r="B100" s="58" t="s">
        <v>182</v>
      </c>
      <c r="C100" s="204" t="s">
        <v>183</v>
      </c>
      <c r="D100" s="204"/>
      <c r="E100" s="82" t="s">
        <v>594</v>
      </c>
      <c r="F100" s="82" t="s">
        <v>27</v>
      </c>
      <c r="G100" s="83"/>
      <c r="H100" s="59" t="s">
        <v>28</v>
      </c>
      <c r="I100" s="60">
        <v>26</v>
      </c>
      <c r="J100" s="61">
        <v>0</v>
      </c>
      <c r="K100" s="84"/>
      <c r="L100" s="127">
        <f t="shared" si="3"/>
        <v>0</v>
      </c>
      <c r="M100" s="6"/>
    </row>
    <row r="101" spans="1:13" ht="15" customHeight="1">
      <c r="A101" s="5"/>
      <c r="B101" s="58" t="s">
        <v>184</v>
      </c>
      <c r="C101" s="204" t="s">
        <v>185</v>
      </c>
      <c r="D101" s="204"/>
      <c r="E101" s="82" t="s">
        <v>594</v>
      </c>
      <c r="F101" s="82" t="s">
        <v>27</v>
      </c>
      <c r="G101" s="83"/>
      <c r="H101" s="59" t="s">
        <v>28</v>
      </c>
      <c r="I101" s="60">
        <v>26</v>
      </c>
      <c r="J101" s="61">
        <v>0</v>
      </c>
      <c r="K101" s="84"/>
      <c r="L101" s="127">
        <f t="shared" si="3"/>
        <v>0</v>
      </c>
      <c r="M101" s="6"/>
    </row>
    <row r="102" spans="1:13" ht="15">
      <c r="A102" s="5"/>
      <c r="B102" s="52" t="s">
        <v>186</v>
      </c>
      <c r="C102" s="136" t="s">
        <v>560</v>
      </c>
      <c r="D102" s="136"/>
      <c r="E102" s="52" t="s">
        <v>593</v>
      </c>
      <c r="F102" s="52" t="s">
        <v>68</v>
      </c>
      <c r="G102" s="53"/>
      <c r="H102" s="63" t="s">
        <v>28</v>
      </c>
      <c r="I102" s="64">
        <v>109</v>
      </c>
      <c r="J102" s="65">
        <v>0</v>
      </c>
      <c r="K102" s="66"/>
      <c r="L102" s="128">
        <f t="shared" si="3"/>
        <v>0</v>
      </c>
      <c r="M102" s="6"/>
    </row>
    <row r="103" spans="1:13" ht="15">
      <c r="A103" s="5"/>
      <c r="B103" s="52" t="s">
        <v>187</v>
      </c>
      <c r="C103" s="136" t="s">
        <v>561</v>
      </c>
      <c r="D103" s="136"/>
      <c r="E103" s="52" t="s">
        <v>594</v>
      </c>
      <c r="F103" s="52" t="s">
        <v>68</v>
      </c>
      <c r="G103" s="53"/>
      <c r="H103" s="63" t="s">
        <v>28</v>
      </c>
      <c r="I103" s="64">
        <v>101</v>
      </c>
      <c r="J103" s="65">
        <v>0</v>
      </c>
      <c r="K103" s="66"/>
      <c r="L103" s="128">
        <f t="shared" si="3"/>
        <v>0</v>
      </c>
      <c r="M103" s="6"/>
    </row>
    <row r="104" spans="1:13" ht="15">
      <c r="A104" s="5"/>
      <c r="B104" s="52" t="s">
        <v>188</v>
      </c>
      <c r="C104" s="136" t="s">
        <v>562</v>
      </c>
      <c r="D104" s="136"/>
      <c r="E104" s="52" t="s">
        <v>595</v>
      </c>
      <c r="F104" s="52" t="s">
        <v>68</v>
      </c>
      <c r="G104" s="53"/>
      <c r="H104" s="63" t="s">
        <v>28</v>
      </c>
      <c r="I104" s="64">
        <v>164</v>
      </c>
      <c r="J104" s="65">
        <v>0</v>
      </c>
      <c r="K104" s="66"/>
      <c r="L104" s="128">
        <f t="shared" si="3"/>
        <v>0</v>
      </c>
      <c r="M104" s="6"/>
    </row>
    <row r="105" spans="1:13" ht="15">
      <c r="A105" s="5"/>
      <c r="B105" s="52" t="s">
        <v>189</v>
      </c>
      <c r="C105" s="136" t="s">
        <v>563</v>
      </c>
      <c r="D105" s="136"/>
      <c r="E105" s="52" t="s">
        <v>593</v>
      </c>
      <c r="F105" s="52" t="s">
        <v>27</v>
      </c>
      <c r="G105" s="53"/>
      <c r="H105" s="63" t="s">
        <v>28</v>
      </c>
      <c r="I105" s="64">
        <v>109</v>
      </c>
      <c r="J105" s="65">
        <v>0</v>
      </c>
      <c r="K105" s="66"/>
      <c r="L105" s="128">
        <f t="shared" si="3"/>
        <v>0</v>
      </c>
      <c r="M105" s="6"/>
    </row>
    <row r="106" spans="1:13" ht="15">
      <c r="A106" s="5"/>
      <c r="B106" s="52" t="s">
        <v>190</v>
      </c>
      <c r="C106" s="136" t="s">
        <v>628</v>
      </c>
      <c r="D106" s="136"/>
      <c r="E106" s="52" t="s">
        <v>595</v>
      </c>
      <c r="F106" s="52" t="s">
        <v>27</v>
      </c>
      <c r="G106" s="53"/>
      <c r="H106" s="63" t="s">
        <v>28</v>
      </c>
      <c r="I106" s="64">
        <v>208</v>
      </c>
      <c r="J106" s="65">
        <v>0</v>
      </c>
      <c r="K106" s="66"/>
      <c r="L106" s="128">
        <f t="shared" si="3"/>
        <v>0</v>
      </c>
      <c r="M106" s="6"/>
    </row>
    <row r="107" spans="1:13" ht="15">
      <c r="A107" s="5"/>
      <c r="B107" s="52" t="s">
        <v>191</v>
      </c>
      <c r="C107" s="136" t="s">
        <v>629</v>
      </c>
      <c r="D107" s="136"/>
      <c r="E107" s="52" t="s">
        <v>594</v>
      </c>
      <c r="F107" s="52" t="s">
        <v>27</v>
      </c>
      <c r="G107" s="53"/>
      <c r="H107" s="63" t="s">
        <v>28</v>
      </c>
      <c r="I107" s="64">
        <v>63</v>
      </c>
      <c r="J107" s="65">
        <v>0</v>
      </c>
      <c r="K107" s="66"/>
      <c r="L107" s="128">
        <f t="shared" si="3"/>
        <v>0</v>
      </c>
      <c r="M107" s="6"/>
    </row>
    <row r="108" spans="1:13" ht="15">
      <c r="A108" s="5"/>
      <c r="B108" s="52" t="s">
        <v>192</v>
      </c>
      <c r="C108" s="136" t="s">
        <v>630</v>
      </c>
      <c r="D108" s="136"/>
      <c r="E108" s="52" t="s">
        <v>594</v>
      </c>
      <c r="F108" s="52" t="s">
        <v>27</v>
      </c>
      <c r="G108" s="53"/>
      <c r="H108" s="63" t="s">
        <v>28</v>
      </c>
      <c r="I108" s="64">
        <v>63</v>
      </c>
      <c r="J108" s="65">
        <v>0</v>
      </c>
      <c r="K108" s="66"/>
      <c r="L108" s="128">
        <f t="shared" si="3"/>
        <v>0</v>
      </c>
      <c r="M108" s="6"/>
    </row>
    <row r="109" spans="1:13" ht="15">
      <c r="A109" s="5"/>
      <c r="B109" s="52" t="s">
        <v>713</v>
      </c>
      <c r="C109" s="136" t="s">
        <v>723</v>
      </c>
      <c r="D109" s="136"/>
      <c r="E109" s="52" t="s">
        <v>594</v>
      </c>
      <c r="F109" s="52" t="s">
        <v>27</v>
      </c>
      <c r="G109" s="53"/>
      <c r="H109" s="63" t="s">
        <v>28</v>
      </c>
      <c r="I109" s="64">
        <v>43</v>
      </c>
      <c r="J109" s="65">
        <v>0</v>
      </c>
      <c r="K109" s="66"/>
      <c r="L109" s="128">
        <f>I109*K109</f>
        <v>0</v>
      </c>
      <c r="M109" s="6"/>
    </row>
    <row r="110" spans="1:13" ht="15">
      <c r="A110" s="5"/>
      <c r="B110" s="52" t="s">
        <v>193</v>
      </c>
      <c r="C110" s="136" t="s">
        <v>631</v>
      </c>
      <c r="D110" s="136"/>
      <c r="E110" s="52" t="s">
        <v>692</v>
      </c>
      <c r="F110" s="52" t="s">
        <v>27</v>
      </c>
      <c r="G110" s="53"/>
      <c r="H110" s="63" t="s">
        <v>28</v>
      </c>
      <c r="I110" s="64">
        <v>153</v>
      </c>
      <c r="J110" s="65">
        <v>0</v>
      </c>
      <c r="K110" s="66"/>
      <c r="L110" s="128">
        <f t="shared" si="3"/>
        <v>0</v>
      </c>
      <c r="M110" s="6"/>
    </row>
    <row r="111" spans="1:13" ht="15">
      <c r="A111" s="5"/>
      <c r="B111" s="52" t="s">
        <v>195</v>
      </c>
      <c r="C111" s="136" t="s">
        <v>719</v>
      </c>
      <c r="D111" s="136"/>
      <c r="E111" s="52" t="s">
        <v>594</v>
      </c>
      <c r="F111" s="52" t="s">
        <v>27</v>
      </c>
      <c r="G111" s="53"/>
      <c r="H111" s="63" t="s">
        <v>28</v>
      </c>
      <c r="I111" s="64">
        <v>99</v>
      </c>
      <c r="J111" s="65">
        <v>0</v>
      </c>
      <c r="K111" s="66"/>
      <c r="L111" s="128">
        <f t="shared" si="3"/>
        <v>0</v>
      </c>
      <c r="M111" s="6"/>
    </row>
    <row r="112" spans="1:13" ht="15">
      <c r="A112" s="5"/>
      <c r="B112" s="52" t="s">
        <v>196</v>
      </c>
      <c r="C112" s="136" t="s">
        <v>197</v>
      </c>
      <c r="D112" s="136"/>
      <c r="E112" s="52" t="s">
        <v>594</v>
      </c>
      <c r="F112" s="52" t="s">
        <v>27</v>
      </c>
      <c r="G112" s="53"/>
      <c r="H112" s="63" t="s">
        <v>28</v>
      </c>
      <c r="I112" s="64">
        <v>31</v>
      </c>
      <c r="J112" s="65">
        <v>0</v>
      </c>
      <c r="K112" s="66"/>
      <c r="L112" s="128">
        <f t="shared" si="3"/>
        <v>0</v>
      </c>
      <c r="M112" s="6"/>
    </row>
    <row r="113" spans="1:13" ht="15">
      <c r="A113" s="5"/>
      <c r="B113" s="52" t="s">
        <v>198</v>
      </c>
      <c r="C113" s="136" t="s">
        <v>199</v>
      </c>
      <c r="D113" s="136"/>
      <c r="E113" s="52" t="s">
        <v>594</v>
      </c>
      <c r="F113" s="52" t="s">
        <v>27</v>
      </c>
      <c r="G113" s="53"/>
      <c r="H113" s="63" t="s">
        <v>28</v>
      </c>
      <c r="I113" s="64">
        <v>31</v>
      </c>
      <c r="J113" s="65">
        <v>0</v>
      </c>
      <c r="K113" s="66"/>
      <c r="L113" s="128">
        <f t="shared" si="3"/>
        <v>0</v>
      </c>
      <c r="M113" s="6"/>
    </row>
    <row r="114" spans="1:13" ht="15.75" customHeight="1">
      <c r="A114" s="5"/>
      <c r="B114" s="67"/>
      <c r="C114" s="205" t="s">
        <v>200</v>
      </c>
      <c r="D114" s="205"/>
      <c r="E114" s="67"/>
      <c r="F114" s="67"/>
      <c r="G114" s="85"/>
      <c r="H114" s="68"/>
      <c r="I114" s="69"/>
      <c r="J114" s="70"/>
      <c r="K114" s="40"/>
      <c r="L114" s="129"/>
      <c r="M114" s="6"/>
    </row>
    <row r="115" spans="1:13" ht="15" customHeight="1">
      <c r="A115" s="5"/>
      <c r="B115" s="52" t="s">
        <v>201</v>
      </c>
      <c r="C115" s="203" t="s">
        <v>634</v>
      </c>
      <c r="D115" s="203"/>
      <c r="E115" s="52" t="s">
        <v>593</v>
      </c>
      <c r="F115" s="52" t="s">
        <v>37</v>
      </c>
      <c r="G115" s="53"/>
      <c r="H115" s="63" t="s">
        <v>28</v>
      </c>
      <c r="I115" s="64">
        <v>75</v>
      </c>
      <c r="J115" s="65">
        <v>0</v>
      </c>
      <c r="K115" s="66"/>
      <c r="L115" s="128">
        <f aca="true" t="shared" si="4" ref="L115:L150">I115*K115</f>
        <v>0</v>
      </c>
      <c r="M115" s="6"/>
    </row>
    <row r="116" spans="1:13" ht="15" customHeight="1">
      <c r="A116" s="5"/>
      <c r="B116" s="52" t="s">
        <v>202</v>
      </c>
      <c r="C116" s="203" t="s">
        <v>635</v>
      </c>
      <c r="D116" s="203"/>
      <c r="E116" s="52" t="s">
        <v>593</v>
      </c>
      <c r="F116" s="52" t="s">
        <v>37</v>
      </c>
      <c r="G116" s="53"/>
      <c r="H116" s="63" t="s">
        <v>28</v>
      </c>
      <c r="I116" s="64">
        <v>84</v>
      </c>
      <c r="J116" s="65">
        <v>0</v>
      </c>
      <c r="K116" s="66"/>
      <c r="L116" s="128">
        <f t="shared" si="4"/>
        <v>0</v>
      </c>
      <c r="M116" s="6"/>
    </row>
    <row r="117" spans="1:13" ht="15" customHeight="1">
      <c r="A117" s="5"/>
      <c r="B117" s="52" t="s">
        <v>203</v>
      </c>
      <c r="C117" s="203" t="s">
        <v>632</v>
      </c>
      <c r="D117" s="203"/>
      <c r="E117" s="52" t="s">
        <v>594</v>
      </c>
      <c r="F117" s="52" t="s">
        <v>37</v>
      </c>
      <c r="G117" s="53"/>
      <c r="H117" s="63" t="s">
        <v>28</v>
      </c>
      <c r="I117" s="64">
        <v>59</v>
      </c>
      <c r="J117" s="65">
        <v>0</v>
      </c>
      <c r="K117" s="66"/>
      <c r="L117" s="128">
        <f t="shared" si="4"/>
        <v>0</v>
      </c>
      <c r="M117" s="6"/>
    </row>
    <row r="118" spans="1:13" ht="15" customHeight="1">
      <c r="A118" s="5"/>
      <c r="B118" s="52" t="s">
        <v>204</v>
      </c>
      <c r="C118" s="203" t="s">
        <v>633</v>
      </c>
      <c r="D118" s="203"/>
      <c r="E118" s="52" t="s">
        <v>594</v>
      </c>
      <c r="F118" s="52" t="s">
        <v>37</v>
      </c>
      <c r="G118" s="53"/>
      <c r="H118" s="63" t="s">
        <v>28</v>
      </c>
      <c r="I118" s="64">
        <v>54</v>
      </c>
      <c r="J118" s="65">
        <v>0</v>
      </c>
      <c r="K118" s="66"/>
      <c r="L118" s="128">
        <f t="shared" si="4"/>
        <v>0</v>
      </c>
      <c r="M118" s="6"/>
    </row>
    <row r="119" spans="1:13" ht="15" customHeight="1">
      <c r="A119" s="5"/>
      <c r="B119" s="58" t="s">
        <v>207</v>
      </c>
      <c r="C119" s="204" t="s">
        <v>208</v>
      </c>
      <c r="D119" s="204"/>
      <c r="E119" s="58" t="s">
        <v>594</v>
      </c>
      <c r="F119" s="58" t="s">
        <v>37</v>
      </c>
      <c r="G119" s="6"/>
      <c r="H119" s="59" t="s">
        <v>28</v>
      </c>
      <c r="I119" s="60">
        <v>39</v>
      </c>
      <c r="J119" s="61">
        <v>0</v>
      </c>
      <c r="K119" s="62"/>
      <c r="L119" s="127">
        <f t="shared" si="4"/>
        <v>0</v>
      </c>
      <c r="M119" s="6"/>
    </row>
    <row r="120" spans="1:13" ht="15" customHeight="1">
      <c r="A120" s="5"/>
      <c r="B120" s="58" t="s">
        <v>209</v>
      </c>
      <c r="C120" s="204" t="s">
        <v>210</v>
      </c>
      <c r="D120" s="204"/>
      <c r="E120" s="58" t="s">
        <v>594</v>
      </c>
      <c r="F120" s="58" t="s">
        <v>37</v>
      </c>
      <c r="G120" s="6"/>
      <c r="H120" s="59" t="s">
        <v>28</v>
      </c>
      <c r="I120" s="60">
        <v>39</v>
      </c>
      <c r="J120" s="61">
        <v>0</v>
      </c>
      <c r="K120" s="62"/>
      <c r="L120" s="127">
        <f t="shared" si="4"/>
        <v>0</v>
      </c>
      <c r="M120" s="6"/>
    </row>
    <row r="121" spans="1:13" ht="15" customHeight="1">
      <c r="A121" s="5"/>
      <c r="B121" s="58" t="s">
        <v>211</v>
      </c>
      <c r="C121" s="204" t="s">
        <v>212</v>
      </c>
      <c r="D121" s="204"/>
      <c r="E121" s="58" t="s">
        <v>594</v>
      </c>
      <c r="F121" s="58" t="s">
        <v>37</v>
      </c>
      <c r="G121" s="6"/>
      <c r="H121" s="59" t="s">
        <v>28</v>
      </c>
      <c r="I121" s="60">
        <v>39</v>
      </c>
      <c r="J121" s="61">
        <v>0</v>
      </c>
      <c r="K121" s="62"/>
      <c r="L121" s="127">
        <f t="shared" si="4"/>
        <v>0</v>
      </c>
      <c r="M121" s="6"/>
    </row>
    <row r="122" spans="1:13" ht="15" customHeight="1">
      <c r="A122" s="5"/>
      <c r="B122" s="52" t="s">
        <v>213</v>
      </c>
      <c r="C122" s="203" t="s">
        <v>214</v>
      </c>
      <c r="D122" s="203"/>
      <c r="E122" s="52" t="s">
        <v>594</v>
      </c>
      <c r="F122" s="52" t="s">
        <v>37</v>
      </c>
      <c r="G122" s="53"/>
      <c r="H122" s="63" t="s">
        <v>28</v>
      </c>
      <c r="I122" s="64">
        <v>39</v>
      </c>
      <c r="J122" s="65">
        <v>0</v>
      </c>
      <c r="K122" s="66"/>
      <c r="L122" s="128">
        <f t="shared" si="4"/>
        <v>0</v>
      </c>
      <c r="M122" s="6"/>
    </row>
    <row r="123" spans="1:13" ht="15" customHeight="1">
      <c r="A123" s="5"/>
      <c r="B123" s="58" t="s">
        <v>215</v>
      </c>
      <c r="C123" s="204" t="s">
        <v>216</v>
      </c>
      <c r="D123" s="204"/>
      <c r="E123" s="58" t="s">
        <v>596</v>
      </c>
      <c r="F123" s="58" t="s">
        <v>37</v>
      </c>
      <c r="G123" s="6"/>
      <c r="H123" s="59" t="s">
        <v>28</v>
      </c>
      <c r="I123" s="60">
        <v>26</v>
      </c>
      <c r="J123" s="61">
        <v>0.21</v>
      </c>
      <c r="K123" s="62"/>
      <c r="L123" s="127">
        <f t="shared" si="4"/>
        <v>0</v>
      </c>
      <c r="M123" s="6"/>
    </row>
    <row r="124" spans="1:13" ht="15" customHeight="1">
      <c r="A124" s="5"/>
      <c r="B124" s="58" t="s">
        <v>217</v>
      </c>
      <c r="C124" s="204" t="s">
        <v>218</v>
      </c>
      <c r="D124" s="204"/>
      <c r="E124" s="58" t="s">
        <v>596</v>
      </c>
      <c r="F124" s="58" t="s">
        <v>37</v>
      </c>
      <c r="G124" s="6"/>
      <c r="H124" s="59" t="s">
        <v>28</v>
      </c>
      <c r="I124" s="60">
        <v>26</v>
      </c>
      <c r="J124" s="61">
        <v>0.21</v>
      </c>
      <c r="K124" s="62"/>
      <c r="L124" s="127">
        <f t="shared" si="4"/>
        <v>0</v>
      </c>
      <c r="M124" s="6"/>
    </row>
    <row r="125" spans="1:13" ht="15" customHeight="1">
      <c r="A125" s="5"/>
      <c r="B125" s="58" t="s">
        <v>219</v>
      </c>
      <c r="C125" s="204" t="s">
        <v>220</v>
      </c>
      <c r="D125" s="204"/>
      <c r="E125" s="58" t="s">
        <v>596</v>
      </c>
      <c r="F125" s="58" t="s">
        <v>37</v>
      </c>
      <c r="G125" s="6"/>
      <c r="H125" s="59" t="s">
        <v>28</v>
      </c>
      <c r="I125" s="60">
        <v>26</v>
      </c>
      <c r="J125" s="61">
        <v>0.21</v>
      </c>
      <c r="K125" s="62"/>
      <c r="L125" s="127">
        <f t="shared" si="4"/>
        <v>0</v>
      </c>
      <c r="M125" s="6"/>
    </row>
    <row r="126" spans="1:13" ht="15" customHeight="1">
      <c r="A126" s="5"/>
      <c r="B126" s="58" t="s">
        <v>221</v>
      </c>
      <c r="C126" s="204" t="s">
        <v>222</v>
      </c>
      <c r="D126" s="204"/>
      <c r="E126" s="58" t="s">
        <v>596</v>
      </c>
      <c r="F126" s="58" t="s">
        <v>37</v>
      </c>
      <c r="G126" s="6"/>
      <c r="H126" s="59" t="s">
        <v>28</v>
      </c>
      <c r="I126" s="60">
        <v>26</v>
      </c>
      <c r="J126" s="61">
        <v>0.21</v>
      </c>
      <c r="K126" s="62"/>
      <c r="L126" s="127">
        <f t="shared" si="4"/>
        <v>0</v>
      </c>
      <c r="M126" s="6"/>
    </row>
    <row r="127" spans="1:13" ht="15" customHeight="1">
      <c r="A127" s="5"/>
      <c r="B127" s="58" t="s">
        <v>223</v>
      </c>
      <c r="C127" s="204" t="s">
        <v>224</v>
      </c>
      <c r="D127" s="204"/>
      <c r="E127" s="58" t="s">
        <v>596</v>
      </c>
      <c r="F127" s="58" t="s">
        <v>37</v>
      </c>
      <c r="G127" s="6"/>
      <c r="H127" s="59" t="s">
        <v>28</v>
      </c>
      <c r="I127" s="60">
        <v>29</v>
      </c>
      <c r="J127" s="61">
        <v>0.21</v>
      </c>
      <c r="K127" s="62"/>
      <c r="L127" s="127">
        <f t="shared" si="4"/>
        <v>0</v>
      </c>
      <c r="M127" s="6"/>
    </row>
    <row r="128" spans="1:13" ht="15" customHeight="1">
      <c r="A128" s="5"/>
      <c r="B128" s="58" t="s">
        <v>225</v>
      </c>
      <c r="C128" s="204" t="s">
        <v>226</v>
      </c>
      <c r="D128" s="204"/>
      <c r="E128" s="58" t="s">
        <v>593</v>
      </c>
      <c r="F128" s="58" t="s">
        <v>27</v>
      </c>
      <c r="G128" s="6"/>
      <c r="H128" s="59" t="s">
        <v>28</v>
      </c>
      <c r="I128" s="60">
        <v>99</v>
      </c>
      <c r="J128" s="61">
        <v>0</v>
      </c>
      <c r="K128" s="62"/>
      <c r="L128" s="127">
        <f t="shared" si="4"/>
        <v>0</v>
      </c>
      <c r="M128" s="6"/>
    </row>
    <row r="129" spans="1:13" ht="15" customHeight="1">
      <c r="A129" s="5"/>
      <c r="B129" s="58" t="s">
        <v>227</v>
      </c>
      <c r="C129" s="204" t="s">
        <v>228</v>
      </c>
      <c r="D129" s="204"/>
      <c r="E129" s="58" t="s">
        <v>594</v>
      </c>
      <c r="F129" s="58" t="s">
        <v>27</v>
      </c>
      <c r="G129" s="6"/>
      <c r="H129" s="59" t="s">
        <v>28</v>
      </c>
      <c r="I129" s="60">
        <v>39</v>
      </c>
      <c r="J129" s="61">
        <v>0</v>
      </c>
      <c r="K129" s="62"/>
      <c r="L129" s="127">
        <f t="shared" si="4"/>
        <v>0</v>
      </c>
      <c r="M129" s="6"/>
    </row>
    <row r="130" spans="1:13" ht="15" customHeight="1">
      <c r="A130" s="5"/>
      <c r="B130" s="58" t="s">
        <v>229</v>
      </c>
      <c r="C130" s="204" t="s">
        <v>230</v>
      </c>
      <c r="D130" s="204"/>
      <c r="E130" s="58" t="s">
        <v>594</v>
      </c>
      <c r="F130" s="58" t="s">
        <v>27</v>
      </c>
      <c r="G130" s="6"/>
      <c r="H130" s="59" t="s">
        <v>28</v>
      </c>
      <c r="I130" s="60">
        <v>39</v>
      </c>
      <c r="J130" s="61">
        <v>0</v>
      </c>
      <c r="K130" s="62"/>
      <c r="L130" s="127">
        <f t="shared" si="4"/>
        <v>0</v>
      </c>
      <c r="M130" s="6"/>
    </row>
    <row r="131" spans="1:13" ht="15" customHeight="1">
      <c r="A131" s="5"/>
      <c r="B131" s="82" t="s">
        <v>231</v>
      </c>
      <c r="C131" s="204" t="s">
        <v>232</v>
      </c>
      <c r="D131" s="204"/>
      <c r="E131" s="82" t="s">
        <v>594</v>
      </c>
      <c r="F131" s="82" t="s">
        <v>27</v>
      </c>
      <c r="G131" s="83"/>
      <c r="H131" s="59" t="s">
        <v>28</v>
      </c>
      <c r="I131" s="86">
        <v>54</v>
      </c>
      <c r="J131" s="61">
        <v>0</v>
      </c>
      <c r="K131" s="84"/>
      <c r="L131" s="127">
        <f t="shared" si="4"/>
        <v>0</v>
      </c>
      <c r="M131" s="6"/>
    </row>
    <row r="132" spans="1:13" ht="15" customHeight="1">
      <c r="A132" s="5"/>
      <c r="B132" s="52" t="s">
        <v>233</v>
      </c>
      <c r="C132" s="203" t="s">
        <v>234</v>
      </c>
      <c r="D132" s="203"/>
      <c r="E132" s="52" t="s">
        <v>594</v>
      </c>
      <c r="F132" s="52" t="s">
        <v>27</v>
      </c>
      <c r="G132" s="53"/>
      <c r="H132" s="63" t="s">
        <v>28</v>
      </c>
      <c r="I132" s="64">
        <v>54</v>
      </c>
      <c r="J132" s="65">
        <v>0</v>
      </c>
      <c r="K132" s="66"/>
      <c r="L132" s="128">
        <f t="shared" si="4"/>
        <v>0</v>
      </c>
      <c r="M132" s="6"/>
    </row>
    <row r="133" spans="1:13" ht="15">
      <c r="A133" s="5"/>
      <c r="B133" s="52" t="s">
        <v>235</v>
      </c>
      <c r="C133" s="203" t="s">
        <v>236</v>
      </c>
      <c r="D133" s="203"/>
      <c r="E133" s="52" t="s">
        <v>593</v>
      </c>
      <c r="F133" s="52" t="s">
        <v>87</v>
      </c>
      <c r="G133" s="53"/>
      <c r="H133" s="63" t="s">
        <v>28</v>
      </c>
      <c r="I133" s="64">
        <v>109</v>
      </c>
      <c r="J133" s="65">
        <v>0</v>
      </c>
      <c r="K133" s="66"/>
      <c r="L133" s="128">
        <f t="shared" si="4"/>
        <v>0</v>
      </c>
      <c r="M133" s="6"/>
    </row>
    <row r="134" spans="1:13" ht="15">
      <c r="A134" s="5"/>
      <c r="B134" s="52" t="s">
        <v>238</v>
      </c>
      <c r="C134" s="203" t="s">
        <v>239</v>
      </c>
      <c r="D134" s="203"/>
      <c r="E134" s="52" t="s">
        <v>595</v>
      </c>
      <c r="F134" s="52" t="s">
        <v>87</v>
      </c>
      <c r="G134" s="53"/>
      <c r="H134" s="63" t="s">
        <v>179</v>
      </c>
      <c r="I134" s="64">
        <v>0</v>
      </c>
      <c r="J134" s="65">
        <v>0</v>
      </c>
      <c r="K134" s="66"/>
      <c r="L134" s="128">
        <f t="shared" si="4"/>
        <v>0</v>
      </c>
      <c r="M134" s="6"/>
    </row>
    <row r="135" spans="1:13" ht="15">
      <c r="A135" s="5"/>
      <c r="B135" s="52" t="s">
        <v>240</v>
      </c>
      <c r="C135" s="203" t="s">
        <v>530</v>
      </c>
      <c r="D135" s="203"/>
      <c r="E135" s="52" t="s">
        <v>31</v>
      </c>
      <c r="F135" s="52" t="s">
        <v>87</v>
      </c>
      <c r="G135" s="53"/>
      <c r="H135" s="63" t="s">
        <v>179</v>
      </c>
      <c r="I135" s="64">
        <v>219</v>
      </c>
      <c r="J135" s="65">
        <v>0</v>
      </c>
      <c r="K135" s="66"/>
      <c r="L135" s="128">
        <f t="shared" si="4"/>
        <v>0</v>
      </c>
      <c r="M135" s="6"/>
    </row>
    <row r="136" spans="1:13" ht="15" customHeight="1">
      <c r="A136" s="5"/>
      <c r="B136" s="82" t="s">
        <v>241</v>
      </c>
      <c r="C136" s="204" t="s">
        <v>242</v>
      </c>
      <c r="D136" s="204"/>
      <c r="E136" s="82" t="s">
        <v>594</v>
      </c>
      <c r="F136" s="82" t="s">
        <v>27</v>
      </c>
      <c r="G136" s="83"/>
      <c r="H136" s="59" t="s">
        <v>28</v>
      </c>
      <c r="I136" s="86">
        <v>77</v>
      </c>
      <c r="J136" s="61">
        <v>0</v>
      </c>
      <c r="K136" s="84"/>
      <c r="L136" s="127">
        <f t="shared" si="4"/>
        <v>0</v>
      </c>
      <c r="M136" s="6"/>
    </row>
    <row r="137" spans="1:13" ht="15" customHeight="1">
      <c r="A137" s="5"/>
      <c r="B137" s="58" t="s">
        <v>243</v>
      </c>
      <c r="C137" s="204" t="s">
        <v>710</v>
      </c>
      <c r="D137" s="204"/>
      <c r="E137" s="58" t="s">
        <v>594</v>
      </c>
      <c r="F137" s="58" t="s">
        <v>27</v>
      </c>
      <c r="G137" s="6"/>
      <c r="H137" s="59" t="s">
        <v>28</v>
      </c>
      <c r="I137" s="60">
        <v>36</v>
      </c>
      <c r="J137" s="61">
        <v>0</v>
      </c>
      <c r="K137" s="62"/>
      <c r="L137" s="127">
        <f t="shared" si="4"/>
        <v>0</v>
      </c>
      <c r="M137" s="6"/>
    </row>
    <row r="138" spans="1:13" ht="15" customHeight="1">
      <c r="A138" s="5"/>
      <c r="B138" s="58" t="s">
        <v>244</v>
      </c>
      <c r="C138" s="204" t="s">
        <v>245</v>
      </c>
      <c r="D138" s="204"/>
      <c r="E138" s="58" t="s">
        <v>692</v>
      </c>
      <c r="F138" s="58" t="s">
        <v>27</v>
      </c>
      <c r="G138" s="6"/>
      <c r="H138" s="59" t="s">
        <v>28</v>
      </c>
      <c r="I138" s="60">
        <v>153</v>
      </c>
      <c r="J138" s="61">
        <v>0</v>
      </c>
      <c r="K138" s="62"/>
      <c r="L138" s="127">
        <f t="shared" si="4"/>
        <v>0</v>
      </c>
      <c r="M138" s="6"/>
    </row>
    <row r="139" spans="1:13" ht="15" customHeight="1">
      <c r="A139" s="5"/>
      <c r="B139" s="58" t="s">
        <v>246</v>
      </c>
      <c r="C139" s="204" t="s">
        <v>247</v>
      </c>
      <c r="D139" s="204"/>
      <c r="E139" s="58" t="s">
        <v>594</v>
      </c>
      <c r="F139" s="58" t="s">
        <v>27</v>
      </c>
      <c r="G139" s="6"/>
      <c r="H139" s="59" t="s">
        <v>28</v>
      </c>
      <c r="I139" s="60">
        <v>26</v>
      </c>
      <c r="J139" s="61">
        <v>0</v>
      </c>
      <c r="K139" s="62"/>
      <c r="L139" s="127">
        <f t="shared" si="4"/>
        <v>0</v>
      </c>
      <c r="M139" s="6"/>
    </row>
    <row r="140" spans="1:13" ht="15" customHeight="1">
      <c r="A140" s="5"/>
      <c r="B140" s="58" t="s">
        <v>248</v>
      </c>
      <c r="C140" s="204" t="s">
        <v>249</v>
      </c>
      <c r="D140" s="204"/>
      <c r="E140" s="58" t="s">
        <v>594</v>
      </c>
      <c r="F140" s="58" t="s">
        <v>27</v>
      </c>
      <c r="G140" s="6"/>
      <c r="H140" s="59" t="s">
        <v>28</v>
      </c>
      <c r="I140" s="60">
        <v>26</v>
      </c>
      <c r="J140" s="61">
        <v>0</v>
      </c>
      <c r="K140" s="62"/>
      <c r="L140" s="127">
        <f t="shared" si="4"/>
        <v>0</v>
      </c>
      <c r="M140" s="6"/>
    </row>
    <row r="141" spans="1:13" ht="15" customHeight="1">
      <c r="A141" s="5"/>
      <c r="B141" s="52" t="s">
        <v>250</v>
      </c>
      <c r="C141" s="203" t="s">
        <v>636</v>
      </c>
      <c r="D141" s="203"/>
      <c r="E141" s="52" t="s">
        <v>593</v>
      </c>
      <c r="F141" s="52" t="s">
        <v>68</v>
      </c>
      <c r="G141" s="53"/>
      <c r="H141" s="63" t="s">
        <v>28</v>
      </c>
      <c r="I141" s="64">
        <v>109</v>
      </c>
      <c r="J141" s="65">
        <v>0</v>
      </c>
      <c r="K141" s="66"/>
      <c r="L141" s="128">
        <f t="shared" si="4"/>
        <v>0</v>
      </c>
      <c r="M141" s="6"/>
    </row>
    <row r="142" spans="1:13" ht="15" customHeight="1">
      <c r="A142" s="5"/>
      <c r="B142" s="52" t="s">
        <v>251</v>
      </c>
      <c r="C142" s="203" t="s">
        <v>637</v>
      </c>
      <c r="D142" s="203"/>
      <c r="E142" s="52" t="s">
        <v>594</v>
      </c>
      <c r="F142" s="52" t="s">
        <v>68</v>
      </c>
      <c r="G142" s="53"/>
      <c r="H142" s="63" t="s">
        <v>28</v>
      </c>
      <c r="I142" s="64">
        <v>101</v>
      </c>
      <c r="J142" s="65">
        <v>0</v>
      </c>
      <c r="K142" s="66"/>
      <c r="L142" s="128">
        <f t="shared" si="4"/>
        <v>0</v>
      </c>
      <c r="M142" s="6"/>
    </row>
    <row r="143" spans="1:13" ht="15" customHeight="1">
      <c r="A143" s="5"/>
      <c r="B143" s="52" t="s">
        <v>252</v>
      </c>
      <c r="C143" s="203" t="s">
        <v>638</v>
      </c>
      <c r="D143" s="203"/>
      <c r="E143" s="52" t="s">
        <v>595</v>
      </c>
      <c r="F143" s="52" t="s">
        <v>68</v>
      </c>
      <c r="G143" s="53"/>
      <c r="H143" s="63" t="s">
        <v>28</v>
      </c>
      <c r="I143" s="64">
        <v>164</v>
      </c>
      <c r="J143" s="65">
        <v>0</v>
      </c>
      <c r="K143" s="66"/>
      <c r="L143" s="128">
        <f t="shared" si="4"/>
        <v>0</v>
      </c>
      <c r="M143" s="6"/>
    </row>
    <row r="144" spans="1:13" ht="15" customHeight="1">
      <c r="A144" s="5"/>
      <c r="B144" s="52" t="s">
        <v>253</v>
      </c>
      <c r="C144" s="203" t="s">
        <v>639</v>
      </c>
      <c r="D144" s="203"/>
      <c r="E144" s="52" t="s">
        <v>593</v>
      </c>
      <c r="F144" s="52" t="s">
        <v>27</v>
      </c>
      <c r="G144" s="53"/>
      <c r="H144" s="63" t="s">
        <v>28</v>
      </c>
      <c r="I144" s="64">
        <v>109</v>
      </c>
      <c r="J144" s="65">
        <v>0</v>
      </c>
      <c r="K144" s="66"/>
      <c r="L144" s="128">
        <f t="shared" si="4"/>
        <v>0</v>
      </c>
      <c r="M144" s="6"/>
    </row>
    <row r="145" spans="1:13" ht="15" customHeight="1">
      <c r="A145" s="5"/>
      <c r="B145" s="52" t="s">
        <v>254</v>
      </c>
      <c r="C145" s="203" t="s">
        <v>640</v>
      </c>
      <c r="D145" s="203"/>
      <c r="E145" s="52" t="s">
        <v>595</v>
      </c>
      <c r="F145" s="52" t="s">
        <v>27</v>
      </c>
      <c r="G145" s="53"/>
      <c r="H145" s="63" t="s">
        <v>28</v>
      </c>
      <c r="I145" s="64">
        <v>208</v>
      </c>
      <c r="J145" s="65">
        <v>0</v>
      </c>
      <c r="K145" s="66"/>
      <c r="L145" s="128">
        <f t="shared" si="4"/>
        <v>0</v>
      </c>
      <c r="M145" s="6"/>
    </row>
    <row r="146" spans="1:13" ht="15" customHeight="1">
      <c r="A146" s="5"/>
      <c r="B146" s="52" t="s">
        <v>255</v>
      </c>
      <c r="C146" s="203" t="s">
        <v>641</v>
      </c>
      <c r="D146" s="203"/>
      <c r="E146" s="52" t="s">
        <v>594</v>
      </c>
      <c r="F146" s="52" t="s">
        <v>27</v>
      </c>
      <c r="G146" s="53"/>
      <c r="H146" s="63" t="s">
        <v>28</v>
      </c>
      <c r="I146" s="64">
        <v>88</v>
      </c>
      <c r="J146" s="65">
        <v>0</v>
      </c>
      <c r="K146" s="66"/>
      <c r="L146" s="128">
        <f t="shared" si="4"/>
        <v>0</v>
      </c>
      <c r="M146" s="6"/>
    </row>
    <row r="147" spans="1:13" ht="15" customHeight="1">
      <c r="A147" s="5"/>
      <c r="B147" s="52" t="s">
        <v>256</v>
      </c>
      <c r="C147" s="203" t="s">
        <v>642</v>
      </c>
      <c r="D147" s="203"/>
      <c r="E147" s="52" t="s">
        <v>692</v>
      </c>
      <c r="F147" s="52" t="s">
        <v>27</v>
      </c>
      <c r="G147" s="53"/>
      <c r="H147" s="63" t="s">
        <v>28</v>
      </c>
      <c r="I147" s="64">
        <v>153</v>
      </c>
      <c r="J147" s="65">
        <v>0</v>
      </c>
      <c r="K147" s="66"/>
      <c r="L147" s="128">
        <f t="shared" si="4"/>
        <v>0</v>
      </c>
      <c r="M147" s="6"/>
    </row>
    <row r="148" spans="1:13" ht="15">
      <c r="A148" s="5"/>
      <c r="B148" s="52" t="s">
        <v>717</v>
      </c>
      <c r="C148" s="136" t="s">
        <v>718</v>
      </c>
      <c r="D148" s="136"/>
      <c r="E148" s="52" t="s">
        <v>594</v>
      </c>
      <c r="F148" s="52" t="s">
        <v>27</v>
      </c>
      <c r="G148" s="53"/>
      <c r="H148" s="63" t="s">
        <v>28</v>
      </c>
      <c r="I148" s="64">
        <v>99</v>
      </c>
      <c r="J148" s="65">
        <v>0</v>
      </c>
      <c r="K148" s="66"/>
      <c r="L148" s="128">
        <f>I148*K148</f>
        <v>0</v>
      </c>
      <c r="M148" s="6"/>
    </row>
    <row r="149" spans="1:13" ht="15" customHeight="1">
      <c r="A149" s="5"/>
      <c r="B149" s="52" t="s">
        <v>536</v>
      </c>
      <c r="C149" s="203" t="s">
        <v>257</v>
      </c>
      <c r="D149" s="203"/>
      <c r="E149" s="52" t="s">
        <v>594</v>
      </c>
      <c r="F149" s="52" t="s">
        <v>27</v>
      </c>
      <c r="G149" s="53"/>
      <c r="H149" s="63" t="s">
        <v>28</v>
      </c>
      <c r="I149" s="64">
        <v>31</v>
      </c>
      <c r="J149" s="65">
        <v>0</v>
      </c>
      <c r="K149" s="66"/>
      <c r="L149" s="128">
        <f t="shared" si="4"/>
        <v>0</v>
      </c>
      <c r="M149" s="6"/>
    </row>
    <row r="150" spans="1:13" ht="15" customHeight="1">
      <c r="A150" s="5"/>
      <c r="B150" s="52" t="s">
        <v>537</v>
      </c>
      <c r="C150" s="203" t="s">
        <v>258</v>
      </c>
      <c r="D150" s="203"/>
      <c r="E150" s="52" t="s">
        <v>594</v>
      </c>
      <c r="F150" s="52" t="s">
        <v>27</v>
      </c>
      <c r="G150" s="53"/>
      <c r="H150" s="63" t="s">
        <v>28</v>
      </c>
      <c r="I150" s="64">
        <v>31</v>
      </c>
      <c r="J150" s="65">
        <v>0</v>
      </c>
      <c r="K150" s="66"/>
      <c r="L150" s="128">
        <f t="shared" si="4"/>
        <v>0</v>
      </c>
      <c r="M150" s="6"/>
    </row>
    <row r="151" spans="1:13" ht="15.75" customHeight="1">
      <c r="A151" s="5"/>
      <c r="B151" s="67"/>
      <c r="C151" s="205" t="s">
        <v>259</v>
      </c>
      <c r="D151" s="205"/>
      <c r="E151" s="67"/>
      <c r="F151" s="67"/>
      <c r="G151" s="45"/>
      <c r="H151" s="87"/>
      <c r="I151" s="69"/>
      <c r="J151" s="70"/>
      <c r="K151" s="40"/>
      <c r="L151" s="129"/>
      <c r="M151" s="6"/>
    </row>
    <row r="152" spans="1:13" ht="15" customHeight="1">
      <c r="A152" s="5"/>
      <c r="B152" s="58" t="s">
        <v>260</v>
      </c>
      <c r="C152" s="204" t="s">
        <v>261</v>
      </c>
      <c r="D152" s="204"/>
      <c r="E152" s="58" t="s">
        <v>596</v>
      </c>
      <c r="F152" s="58" t="s">
        <v>37</v>
      </c>
      <c r="G152" s="6"/>
      <c r="H152" s="59" t="s">
        <v>28</v>
      </c>
      <c r="I152" s="60">
        <v>23</v>
      </c>
      <c r="J152" s="61">
        <v>0.21</v>
      </c>
      <c r="K152" s="62"/>
      <c r="L152" s="127">
        <f aca="true" t="shared" si="5" ref="L152:L184">I152*K152</f>
        <v>0</v>
      </c>
      <c r="M152" s="6"/>
    </row>
    <row r="153" spans="1:13" ht="15" customHeight="1">
      <c r="A153" s="5"/>
      <c r="B153" s="58" t="s">
        <v>262</v>
      </c>
      <c r="C153" s="204" t="s">
        <v>263</v>
      </c>
      <c r="D153" s="204"/>
      <c r="E153" s="58" t="s">
        <v>595</v>
      </c>
      <c r="F153" s="58" t="s">
        <v>37</v>
      </c>
      <c r="G153" s="6"/>
      <c r="H153" s="59" t="s">
        <v>28</v>
      </c>
      <c r="I153" s="60">
        <v>44</v>
      </c>
      <c r="J153" s="61">
        <v>0</v>
      </c>
      <c r="K153" s="62"/>
      <c r="L153" s="127">
        <f t="shared" si="5"/>
        <v>0</v>
      </c>
      <c r="M153" s="6"/>
    </row>
    <row r="154" spans="1:13" ht="15" customHeight="1">
      <c r="A154" s="5"/>
      <c r="B154" s="52" t="s">
        <v>264</v>
      </c>
      <c r="C154" s="203" t="s">
        <v>643</v>
      </c>
      <c r="D154" s="203"/>
      <c r="E154" s="52" t="s">
        <v>593</v>
      </c>
      <c r="F154" s="52" t="s">
        <v>37</v>
      </c>
      <c r="G154" s="53"/>
      <c r="H154" s="63" t="s">
        <v>28</v>
      </c>
      <c r="I154" s="64">
        <v>68</v>
      </c>
      <c r="J154" s="65">
        <v>0</v>
      </c>
      <c r="K154" s="66"/>
      <c r="L154" s="128">
        <f t="shared" si="5"/>
        <v>0</v>
      </c>
      <c r="M154" s="6"/>
    </row>
    <row r="155" spans="1:13" ht="15" customHeight="1">
      <c r="A155" s="5"/>
      <c r="B155" s="52" t="s">
        <v>265</v>
      </c>
      <c r="C155" s="203" t="s">
        <v>644</v>
      </c>
      <c r="D155" s="203"/>
      <c r="E155" s="52" t="s">
        <v>593</v>
      </c>
      <c r="F155" s="52" t="s">
        <v>37</v>
      </c>
      <c r="G155" s="53"/>
      <c r="H155" s="63" t="s">
        <v>28</v>
      </c>
      <c r="I155" s="64">
        <v>68</v>
      </c>
      <c r="J155" s="65">
        <v>0</v>
      </c>
      <c r="K155" s="66"/>
      <c r="L155" s="128">
        <f t="shared" si="5"/>
        <v>0</v>
      </c>
      <c r="M155" s="6"/>
    </row>
    <row r="156" spans="1:13" ht="15" customHeight="1">
      <c r="A156" s="5"/>
      <c r="B156" s="52" t="s">
        <v>266</v>
      </c>
      <c r="C156" s="203" t="s">
        <v>645</v>
      </c>
      <c r="D156" s="203"/>
      <c r="E156" s="52" t="s">
        <v>594</v>
      </c>
      <c r="F156" s="52" t="s">
        <v>37</v>
      </c>
      <c r="G156" s="53"/>
      <c r="H156" s="63" t="s">
        <v>28</v>
      </c>
      <c r="I156" s="64">
        <v>59</v>
      </c>
      <c r="J156" s="65">
        <v>0</v>
      </c>
      <c r="K156" s="66"/>
      <c r="L156" s="128">
        <f t="shared" si="5"/>
        <v>0</v>
      </c>
      <c r="M156" s="6"/>
    </row>
    <row r="157" spans="1:13" ht="15" customHeight="1">
      <c r="A157" s="5"/>
      <c r="B157" s="52" t="s">
        <v>267</v>
      </c>
      <c r="C157" s="203" t="s">
        <v>646</v>
      </c>
      <c r="D157" s="203"/>
      <c r="E157" s="52" t="s">
        <v>594</v>
      </c>
      <c r="F157" s="52" t="s">
        <v>37</v>
      </c>
      <c r="G157" s="53"/>
      <c r="H157" s="63" t="s">
        <v>28</v>
      </c>
      <c r="I157" s="64">
        <v>59</v>
      </c>
      <c r="J157" s="65">
        <v>0</v>
      </c>
      <c r="K157" s="66"/>
      <c r="L157" s="128">
        <f t="shared" si="5"/>
        <v>0</v>
      </c>
      <c r="M157" s="6"/>
    </row>
    <row r="158" spans="1:13" ht="15" customHeight="1">
      <c r="A158" s="5"/>
      <c r="B158" s="58" t="s">
        <v>268</v>
      </c>
      <c r="C158" s="204" t="s">
        <v>269</v>
      </c>
      <c r="D158" s="204"/>
      <c r="E158" s="58" t="s">
        <v>594</v>
      </c>
      <c r="F158" s="58" t="s">
        <v>37</v>
      </c>
      <c r="G158" s="6"/>
      <c r="H158" s="59" t="s">
        <v>28</v>
      </c>
      <c r="I158" s="60">
        <v>39</v>
      </c>
      <c r="J158" s="61">
        <v>0</v>
      </c>
      <c r="K158" s="62"/>
      <c r="L158" s="127">
        <f t="shared" si="5"/>
        <v>0</v>
      </c>
      <c r="M158" s="6"/>
    </row>
    <row r="159" spans="1:13" ht="15" customHeight="1">
      <c r="A159" s="5"/>
      <c r="B159" s="58" t="s">
        <v>270</v>
      </c>
      <c r="C159" s="204" t="s">
        <v>271</v>
      </c>
      <c r="D159" s="204"/>
      <c r="E159" s="58" t="s">
        <v>594</v>
      </c>
      <c r="F159" s="58" t="s">
        <v>37</v>
      </c>
      <c r="G159" s="6"/>
      <c r="H159" s="59" t="s">
        <v>28</v>
      </c>
      <c r="I159" s="60">
        <v>39</v>
      </c>
      <c r="J159" s="61">
        <v>0</v>
      </c>
      <c r="K159" s="62"/>
      <c r="L159" s="127">
        <f t="shared" si="5"/>
        <v>0</v>
      </c>
      <c r="M159" s="6"/>
    </row>
    <row r="160" spans="1:13" ht="15" customHeight="1">
      <c r="A160" s="5"/>
      <c r="B160" s="58" t="s">
        <v>272</v>
      </c>
      <c r="C160" s="204" t="s">
        <v>273</v>
      </c>
      <c r="D160" s="204"/>
      <c r="E160" s="58" t="s">
        <v>594</v>
      </c>
      <c r="F160" s="58" t="s">
        <v>37</v>
      </c>
      <c r="G160" s="6"/>
      <c r="H160" s="59" t="s">
        <v>28</v>
      </c>
      <c r="I160" s="60">
        <v>39</v>
      </c>
      <c r="J160" s="61">
        <v>0</v>
      </c>
      <c r="K160" s="62"/>
      <c r="L160" s="127">
        <f t="shared" si="5"/>
        <v>0</v>
      </c>
      <c r="M160" s="6"/>
    </row>
    <row r="161" spans="1:13" ht="15" customHeight="1">
      <c r="A161" s="5"/>
      <c r="B161" s="58" t="s">
        <v>274</v>
      </c>
      <c r="C161" s="204" t="s">
        <v>275</v>
      </c>
      <c r="D161" s="204"/>
      <c r="E161" s="58" t="s">
        <v>594</v>
      </c>
      <c r="F161" s="58" t="s">
        <v>37</v>
      </c>
      <c r="G161" s="6"/>
      <c r="H161" s="59" t="s">
        <v>28</v>
      </c>
      <c r="I161" s="60">
        <v>39</v>
      </c>
      <c r="J161" s="61">
        <v>0</v>
      </c>
      <c r="K161" s="62"/>
      <c r="L161" s="127">
        <f t="shared" si="5"/>
        <v>0</v>
      </c>
      <c r="M161" s="6"/>
    </row>
    <row r="162" spans="1:13" ht="15" customHeight="1">
      <c r="A162" s="5"/>
      <c r="B162" s="58" t="s">
        <v>276</v>
      </c>
      <c r="C162" s="204" t="s">
        <v>277</v>
      </c>
      <c r="D162" s="204"/>
      <c r="E162" s="58" t="s">
        <v>594</v>
      </c>
      <c r="F162" s="58" t="s">
        <v>37</v>
      </c>
      <c r="G162" s="6"/>
      <c r="H162" s="59" t="s">
        <v>28</v>
      </c>
      <c r="I162" s="60">
        <v>39</v>
      </c>
      <c r="J162" s="61">
        <v>0</v>
      </c>
      <c r="K162" s="62"/>
      <c r="L162" s="127">
        <f t="shared" si="5"/>
        <v>0</v>
      </c>
      <c r="M162" s="6"/>
    </row>
    <row r="163" spans="1:13" ht="15" customHeight="1">
      <c r="A163" s="5"/>
      <c r="B163" s="58" t="s">
        <v>278</v>
      </c>
      <c r="C163" s="204" t="s">
        <v>279</v>
      </c>
      <c r="D163" s="204"/>
      <c r="E163" s="58" t="s">
        <v>593</v>
      </c>
      <c r="F163" s="58" t="s">
        <v>27</v>
      </c>
      <c r="G163" s="6"/>
      <c r="H163" s="59" t="s">
        <v>28</v>
      </c>
      <c r="I163" s="60">
        <v>99</v>
      </c>
      <c r="J163" s="61">
        <v>0</v>
      </c>
      <c r="K163" s="62"/>
      <c r="L163" s="127">
        <f t="shared" si="5"/>
        <v>0</v>
      </c>
      <c r="M163" s="6"/>
    </row>
    <row r="164" spans="1:13" ht="15" customHeight="1">
      <c r="A164" s="5"/>
      <c r="B164" s="58" t="s">
        <v>280</v>
      </c>
      <c r="C164" s="204" t="s">
        <v>746</v>
      </c>
      <c r="D164" s="204"/>
      <c r="E164" s="58" t="s">
        <v>594</v>
      </c>
      <c r="F164" s="58" t="s">
        <v>27</v>
      </c>
      <c r="G164" s="6"/>
      <c r="H164" s="59" t="s">
        <v>28</v>
      </c>
      <c r="I164" s="60">
        <v>39</v>
      </c>
      <c r="J164" s="61">
        <v>0</v>
      </c>
      <c r="K164" s="62"/>
      <c r="L164" s="127">
        <f t="shared" si="5"/>
        <v>0</v>
      </c>
      <c r="M164" s="6"/>
    </row>
    <row r="165" spans="1:13" ht="15" customHeight="1">
      <c r="A165" s="5"/>
      <c r="B165" s="58" t="s">
        <v>281</v>
      </c>
      <c r="C165" s="204" t="s">
        <v>282</v>
      </c>
      <c r="D165" s="204"/>
      <c r="E165" s="58" t="s">
        <v>594</v>
      </c>
      <c r="F165" s="58" t="s">
        <v>27</v>
      </c>
      <c r="G165" s="6"/>
      <c r="H165" s="59" t="s">
        <v>28</v>
      </c>
      <c r="I165" s="60">
        <v>39</v>
      </c>
      <c r="J165" s="61">
        <v>0</v>
      </c>
      <c r="K165" s="62"/>
      <c r="L165" s="127">
        <f t="shared" si="5"/>
        <v>0</v>
      </c>
      <c r="M165" s="6"/>
    </row>
    <row r="166" spans="1:13" ht="15" customHeight="1">
      <c r="A166" s="5"/>
      <c r="B166" s="58" t="s">
        <v>283</v>
      </c>
      <c r="C166" s="204" t="s">
        <v>284</v>
      </c>
      <c r="D166" s="204"/>
      <c r="E166" s="58" t="s">
        <v>594</v>
      </c>
      <c r="F166" s="58" t="s">
        <v>27</v>
      </c>
      <c r="G166" s="6"/>
      <c r="H166" s="59" t="s">
        <v>28</v>
      </c>
      <c r="I166" s="60">
        <v>39</v>
      </c>
      <c r="J166" s="61">
        <v>0</v>
      </c>
      <c r="K166" s="62"/>
      <c r="L166" s="127">
        <f t="shared" si="5"/>
        <v>0</v>
      </c>
      <c r="M166" s="6"/>
    </row>
    <row r="167" spans="1:13" ht="15" customHeight="1">
      <c r="A167" s="5"/>
      <c r="B167" s="58" t="s">
        <v>287</v>
      </c>
      <c r="C167" s="204" t="s">
        <v>288</v>
      </c>
      <c r="D167" s="204"/>
      <c r="E167" s="58" t="s">
        <v>594</v>
      </c>
      <c r="F167" s="58" t="s">
        <v>27</v>
      </c>
      <c r="G167" s="83"/>
      <c r="H167" s="59" t="s">
        <v>28</v>
      </c>
      <c r="I167" s="88">
        <v>41</v>
      </c>
      <c r="J167" s="61">
        <v>0</v>
      </c>
      <c r="K167" s="89"/>
      <c r="L167" s="127">
        <f>I167*K167</f>
        <v>0</v>
      </c>
      <c r="M167" s="6"/>
    </row>
    <row r="168" spans="1:13" ht="15">
      <c r="A168" s="5"/>
      <c r="B168" s="52" t="s">
        <v>696</v>
      </c>
      <c r="C168" s="203" t="s">
        <v>697</v>
      </c>
      <c r="D168" s="203"/>
      <c r="E168" s="52" t="s">
        <v>593</v>
      </c>
      <c r="F168" s="52" t="s">
        <v>87</v>
      </c>
      <c r="G168" s="53"/>
      <c r="H168" s="63" t="s">
        <v>28</v>
      </c>
      <c r="I168" s="64">
        <v>109</v>
      </c>
      <c r="J168" s="65">
        <v>0</v>
      </c>
      <c r="K168" s="66"/>
      <c r="L168" s="128">
        <f>I168*K168</f>
        <v>0</v>
      </c>
      <c r="M168" s="6"/>
    </row>
    <row r="169" spans="1:13" ht="15">
      <c r="A169" s="5"/>
      <c r="B169" s="52" t="s">
        <v>698</v>
      </c>
      <c r="C169" s="203" t="s">
        <v>700</v>
      </c>
      <c r="D169" s="203"/>
      <c r="E169" s="52" t="s">
        <v>31</v>
      </c>
      <c r="F169" s="52" t="s">
        <v>87</v>
      </c>
      <c r="G169" s="53"/>
      <c r="H169" s="63" t="s">
        <v>28</v>
      </c>
      <c r="I169" s="64">
        <v>219</v>
      </c>
      <c r="J169" s="65">
        <v>0</v>
      </c>
      <c r="K169" s="66"/>
      <c r="L169" s="128">
        <f>I169*K169</f>
        <v>0</v>
      </c>
      <c r="M169" s="6"/>
    </row>
    <row r="170" spans="1:13" ht="15" customHeight="1">
      <c r="A170" s="5"/>
      <c r="B170" s="58" t="s">
        <v>289</v>
      </c>
      <c r="C170" s="204" t="s">
        <v>290</v>
      </c>
      <c r="D170" s="204"/>
      <c r="E170" s="58" t="s">
        <v>692</v>
      </c>
      <c r="F170" s="58" t="s">
        <v>27</v>
      </c>
      <c r="G170" s="6"/>
      <c r="H170" s="59" t="s">
        <v>28</v>
      </c>
      <c r="I170" s="60">
        <v>164</v>
      </c>
      <c r="J170" s="61">
        <v>0</v>
      </c>
      <c r="K170" s="62"/>
      <c r="L170" s="127">
        <f t="shared" si="5"/>
        <v>0</v>
      </c>
      <c r="M170" s="6"/>
    </row>
    <row r="171" spans="1:13" ht="15" customHeight="1">
      <c r="A171" s="5"/>
      <c r="B171" s="52" t="s">
        <v>291</v>
      </c>
      <c r="C171" s="203" t="s">
        <v>647</v>
      </c>
      <c r="D171" s="203"/>
      <c r="E171" s="52" t="s">
        <v>593</v>
      </c>
      <c r="F171" s="52" t="s">
        <v>292</v>
      </c>
      <c r="G171" s="53"/>
      <c r="H171" s="63" t="s">
        <v>28</v>
      </c>
      <c r="I171" s="64">
        <v>119</v>
      </c>
      <c r="J171" s="65">
        <v>0</v>
      </c>
      <c r="K171" s="66"/>
      <c r="L171" s="128">
        <f t="shared" si="5"/>
        <v>0</v>
      </c>
      <c r="M171" s="6"/>
    </row>
    <row r="172" spans="1:13" ht="15" customHeight="1">
      <c r="A172" s="5"/>
      <c r="B172" s="52" t="s">
        <v>293</v>
      </c>
      <c r="C172" s="203" t="s">
        <v>648</v>
      </c>
      <c r="D172" s="203"/>
      <c r="E172" s="52" t="s">
        <v>594</v>
      </c>
      <c r="F172" s="52" t="s">
        <v>292</v>
      </c>
      <c r="G172" s="53"/>
      <c r="H172" s="63" t="s">
        <v>28</v>
      </c>
      <c r="I172" s="64">
        <v>82</v>
      </c>
      <c r="J172" s="65">
        <v>0</v>
      </c>
      <c r="K172" s="66"/>
      <c r="L172" s="128">
        <f t="shared" si="5"/>
        <v>0</v>
      </c>
      <c r="M172" s="6"/>
    </row>
    <row r="173" spans="1:13" ht="15" customHeight="1">
      <c r="A173" s="5"/>
      <c r="B173" s="52" t="s">
        <v>294</v>
      </c>
      <c r="C173" s="203" t="s">
        <v>649</v>
      </c>
      <c r="D173" s="203"/>
      <c r="E173" s="52" t="s">
        <v>595</v>
      </c>
      <c r="F173" s="52" t="s">
        <v>292</v>
      </c>
      <c r="G173" s="53"/>
      <c r="H173" s="63" t="s">
        <v>28</v>
      </c>
      <c r="I173" s="64">
        <v>164</v>
      </c>
      <c r="J173" s="65">
        <v>0</v>
      </c>
      <c r="K173" s="66"/>
      <c r="L173" s="128">
        <f t="shared" si="5"/>
        <v>0</v>
      </c>
      <c r="M173" s="6"/>
    </row>
    <row r="174" spans="1:13" ht="15" customHeight="1">
      <c r="A174" s="5"/>
      <c r="B174" s="52" t="s">
        <v>295</v>
      </c>
      <c r="C174" s="203" t="s">
        <v>650</v>
      </c>
      <c r="D174" s="203"/>
      <c r="E174" s="52" t="s">
        <v>593</v>
      </c>
      <c r="F174" s="52" t="s">
        <v>296</v>
      </c>
      <c r="G174" s="53"/>
      <c r="H174" s="63" t="s">
        <v>28</v>
      </c>
      <c r="I174" s="64">
        <v>109</v>
      </c>
      <c r="J174" s="65">
        <v>0</v>
      </c>
      <c r="K174" s="66"/>
      <c r="L174" s="128">
        <f t="shared" si="5"/>
        <v>0</v>
      </c>
      <c r="M174" s="6"/>
    </row>
    <row r="175" spans="1:13" ht="15" customHeight="1">
      <c r="A175" s="5"/>
      <c r="B175" s="52" t="s">
        <v>297</v>
      </c>
      <c r="C175" s="203" t="s">
        <v>651</v>
      </c>
      <c r="D175" s="203"/>
      <c r="E175" s="52" t="s">
        <v>594</v>
      </c>
      <c r="F175" s="52" t="s">
        <v>296</v>
      </c>
      <c r="G175" s="53"/>
      <c r="H175" s="63" t="s">
        <v>28</v>
      </c>
      <c r="I175" s="64">
        <v>71</v>
      </c>
      <c r="J175" s="65">
        <v>0</v>
      </c>
      <c r="K175" s="66"/>
      <c r="L175" s="128">
        <f t="shared" si="5"/>
        <v>0</v>
      </c>
      <c r="M175" s="6"/>
    </row>
    <row r="176" spans="1:13" ht="15" customHeight="1">
      <c r="A176" s="5"/>
      <c r="B176" s="52" t="s">
        <v>298</v>
      </c>
      <c r="C176" s="203" t="s">
        <v>652</v>
      </c>
      <c r="D176" s="203"/>
      <c r="E176" s="52" t="s">
        <v>596</v>
      </c>
      <c r="F176" s="52" t="s">
        <v>296</v>
      </c>
      <c r="G176" s="53"/>
      <c r="H176" s="63" t="s">
        <v>28</v>
      </c>
      <c r="I176" s="64">
        <v>23</v>
      </c>
      <c r="J176" s="65">
        <v>0</v>
      </c>
      <c r="K176" s="66"/>
      <c r="L176" s="128">
        <f t="shared" si="5"/>
        <v>0</v>
      </c>
      <c r="M176" s="6"/>
    </row>
    <row r="177" spans="1:13" ht="15" customHeight="1">
      <c r="A177" s="5"/>
      <c r="B177" s="52" t="s">
        <v>299</v>
      </c>
      <c r="C177" s="203" t="s">
        <v>653</v>
      </c>
      <c r="D177" s="203"/>
      <c r="E177" s="52" t="s">
        <v>595</v>
      </c>
      <c r="F177" s="52" t="s">
        <v>296</v>
      </c>
      <c r="G177" s="53"/>
      <c r="H177" s="63" t="s">
        <v>28</v>
      </c>
      <c r="I177" s="64">
        <v>164</v>
      </c>
      <c r="J177" s="65">
        <v>0</v>
      </c>
      <c r="K177" s="66"/>
      <c r="L177" s="128">
        <f t="shared" si="5"/>
        <v>0</v>
      </c>
      <c r="M177" s="6"/>
    </row>
    <row r="178" spans="1:13" ht="15" customHeight="1">
      <c r="A178" s="5"/>
      <c r="B178" s="52" t="s">
        <v>300</v>
      </c>
      <c r="C178" s="203" t="s">
        <v>654</v>
      </c>
      <c r="D178" s="203"/>
      <c r="E178" s="52" t="s">
        <v>593</v>
      </c>
      <c r="F178" s="52" t="s">
        <v>296</v>
      </c>
      <c r="G178" s="53"/>
      <c r="H178" s="63" t="s">
        <v>28</v>
      </c>
      <c r="I178" s="64">
        <v>109</v>
      </c>
      <c r="J178" s="65">
        <v>0</v>
      </c>
      <c r="K178" s="66"/>
      <c r="L178" s="128">
        <f t="shared" si="5"/>
        <v>0</v>
      </c>
      <c r="M178" s="6"/>
    </row>
    <row r="179" spans="1:13" ht="15" customHeight="1">
      <c r="A179" s="5"/>
      <c r="B179" s="52" t="s">
        <v>301</v>
      </c>
      <c r="C179" s="203" t="s">
        <v>655</v>
      </c>
      <c r="D179" s="203"/>
      <c r="E179" s="52" t="s">
        <v>594</v>
      </c>
      <c r="F179" s="52" t="s">
        <v>296</v>
      </c>
      <c r="G179" s="53"/>
      <c r="H179" s="63" t="s">
        <v>28</v>
      </c>
      <c r="I179" s="64">
        <v>66</v>
      </c>
      <c r="J179" s="65">
        <v>0</v>
      </c>
      <c r="K179" s="66"/>
      <c r="L179" s="128">
        <f t="shared" si="5"/>
        <v>0</v>
      </c>
      <c r="M179" s="6"/>
    </row>
    <row r="180" spans="1:13" ht="15" customHeight="1">
      <c r="A180" s="5"/>
      <c r="B180" s="52" t="s">
        <v>302</v>
      </c>
      <c r="C180" s="203" t="s">
        <v>656</v>
      </c>
      <c r="D180" s="203"/>
      <c r="E180" s="52" t="s">
        <v>593</v>
      </c>
      <c r="F180" s="52" t="s">
        <v>27</v>
      </c>
      <c r="G180" s="53"/>
      <c r="H180" s="63" t="s">
        <v>28</v>
      </c>
      <c r="I180" s="64">
        <v>119</v>
      </c>
      <c r="J180" s="65">
        <v>0</v>
      </c>
      <c r="K180" s="66"/>
      <c r="L180" s="128">
        <f t="shared" si="5"/>
        <v>0</v>
      </c>
      <c r="M180" s="6"/>
    </row>
    <row r="181" spans="1:13" ht="15" customHeight="1">
      <c r="A181" s="5"/>
      <c r="B181" s="52" t="s">
        <v>285</v>
      </c>
      <c r="C181" s="203" t="s">
        <v>286</v>
      </c>
      <c r="D181" s="203"/>
      <c r="E181" s="52" t="s">
        <v>594</v>
      </c>
      <c r="F181" s="52" t="s">
        <v>27</v>
      </c>
      <c r="G181" s="53"/>
      <c r="H181" s="63" t="s">
        <v>28</v>
      </c>
      <c r="I181" s="64">
        <v>50</v>
      </c>
      <c r="J181" s="65">
        <v>0</v>
      </c>
      <c r="K181" s="66"/>
      <c r="L181" s="128">
        <f>I181*K181</f>
        <v>0</v>
      </c>
      <c r="M181" s="6"/>
    </row>
    <row r="182" spans="1:13" ht="15" customHeight="1">
      <c r="A182" s="5"/>
      <c r="B182" s="52" t="s">
        <v>303</v>
      </c>
      <c r="C182" s="203" t="s">
        <v>657</v>
      </c>
      <c r="D182" s="203"/>
      <c r="E182" s="52" t="s">
        <v>595</v>
      </c>
      <c r="F182" s="52" t="s">
        <v>27</v>
      </c>
      <c r="G182" s="53"/>
      <c r="H182" s="63" t="s">
        <v>28</v>
      </c>
      <c r="I182" s="64">
        <v>219</v>
      </c>
      <c r="J182" s="65">
        <v>0</v>
      </c>
      <c r="K182" s="66"/>
      <c r="L182" s="128">
        <f t="shared" si="5"/>
        <v>0</v>
      </c>
      <c r="M182" s="6"/>
    </row>
    <row r="183" spans="1:13" ht="15" customHeight="1">
      <c r="A183" s="5"/>
      <c r="B183" s="52" t="s">
        <v>304</v>
      </c>
      <c r="C183" s="203" t="s">
        <v>658</v>
      </c>
      <c r="D183" s="203"/>
      <c r="E183" s="52" t="s">
        <v>594</v>
      </c>
      <c r="F183" s="52" t="s">
        <v>27</v>
      </c>
      <c r="G183" s="53"/>
      <c r="H183" s="63" t="s">
        <v>28</v>
      </c>
      <c r="I183" s="64">
        <v>88</v>
      </c>
      <c r="J183" s="65">
        <v>0</v>
      </c>
      <c r="K183" s="66"/>
      <c r="L183" s="128">
        <f t="shared" si="5"/>
        <v>0</v>
      </c>
      <c r="M183" s="6"/>
    </row>
    <row r="184" spans="1:13" ht="15" customHeight="1">
      <c r="A184" s="5"/>
      <c r="B184" s="52" t="s">
        <v>305</v>
      </c>
      <c r="C184" s="203" t="s">
        <v>659</v>
      </c>
      <c r="D184" s="203"/>
      <c r="E184" s="52" t="s">
        <v>692</v>
      </c>
      <c r="F184" s="52" t="s">
        <v>27</v>
      </c>
      <c r="G184" s="53"/>
      <c r="H184" s="63" t="s">
        <v>28</v>
      </c>
      <c r="I184" s="64">
        <v>164</v>
      </c>
      <c r="J184" s="65">
        <v>0</v>
      </c>
      <c r="K184" s="66"/>
      <c r="L184" s="128">
        <f t="shared" si="5"/>
        <v>0</v>
      </c>
      <c r="M184" s="6"/>
    </row>
    <row r="185" spans="1:13" ht="15">
      <c r="A185" s="5"/>
      <c r="B185" s="52" t="s">
        <v>720</v>
      </c>
      <c r="C185" s="136" t="s">
        <v>721</v>
      </c>
      <c r="D185" s="136"/>
      <c r="E185" s="52" t="s">
        <v>594</v>
      </c>
      <c r="F185" s="52" t="s">
        <v>27</v>
      </c>
      <c r="G185" s="53"/>
      <c r="H185" s="63" t="s">
        <v>28</v>
      </c>
      <c r="I185" s="64">
        <v>99</v>
      </c>
      <c r="J185" s="65">
        <v>0</v>
      </c>
      <c r="K185" s="66"/>
      <c r="L185" s="128">
        <f>I185*K185</f>
        <v>0</v>
      </c>
      <c r="M185" s="6"/>
    </row>
    <row r="186" spans="1:13" ht="15">
      <c r="A186" s="5"/>
      <c r="B186" s="52" t="s">
        <v>736</v>
      </c>
      <c r="C186" s="136" t="s">
        <v>737</v>
      </c>
      <c r="D186" s="136"/>
      <c r="E186" s="52" t="s">
        <v>593</v>
      </c>
      <c r="F186" s="52" t="s">
        <v>27</v>
      </c>
      <c r="G186" s="53"/>
      <c r="H186" s="63" t="s">
        <v>28</v>
      </c>
      <c r="I186" s="64">
        <v>129</v>
      </c>
      <c r="J186" s="65">
        <v>0</v>
      </c>
      <c r="K186" s="66"/>
      <c r="L186" s="128">
        <f>I186*K186</f>
        <v>0</v>
      </c>
      <c r="M186" s="6"/>
    </row>
    <row r="187" spans="1:13" ht="15.75" customHeight="1">
      <c r="A187" s="5"/>
      <c r="B187" s="67"/>
      <c r="C187" s="205" t="s">
        <v>306</v>
      </c>
      <c r="D187" s="205"/>
      <c r="E187" s="67"/>
      <c r="F187" s="67"/>
      <c r="G187" s="45"/>
      <c r="H187" s="87"/>
      <c r="I187" s="69"/>
      <c r="J187" s="70"/>
      <c r="K187" s="40"/>
      <c r="L187" s="129"/>
      <c r="M187" s="6"/>
    </row>
    <row r="188" spans="1:13" ht="15" customHeight="1">
      <c r="A188" s="5"/>
      <c r="B188" s="58" t="s">
        <v>307</v>
      </c>
      <c r="C188" s="204" t="s">
        <v>308</v>
      </c>
      <c r="D188" s="204"/>
      <c r="E188" s="58" t="s">
        <v>596</v>
      </c>
      <c r="F188" s="58" t="s">
        <v>37</v>
      </c>
      <c r="G188" s="6"/>
      <c r="H188" s="90" t="s">
        <v>28</v>
      </c>
      <c r="I188" s="91">
        <v>26</v>
      </c>
      <c r="J188" s="92">
        <v>0.21</v>
      </c>
      <c r="K188" s="93"/>
      <c r="L188" s="132">
        <f aca="true" t="shared" si="6" ref="L188:L221">I188*K188</f>
        <v>0</v>
      </c>
      <c r="M188" s="6"/>
    </row>
    <row r="189" spans="1:13" ht="15" customHeight="1">
      <c r="A189" s="5"/>
      <c r="B189" s="58" t="s">
        <v>309</v>
      </c>
      <c r="C189" s="204" t="s">
        <v>310</v>
      </c>
      <c r="D189" s="204"/>
      <c r="E189" s="58" t="s">
        <v>596</v>
      </c>
      <c r="F189" s="58" t="s">
        <v>37</v>
      </c>
      <c r="G189" s="6"/>
      <c r="H189" s="90" t="s">
        <v>28</v>
      </c>
      <c r="I189" s="91">
        <v>26</v>
      </c>
      <c r="J189" s="92">
        <v>0.21</v>
      </c>
      <c r="K189" s="93"/>
      <c r="L189" s="132">
        <f t="shared" si="6"/>
        <v>0</v>
      </c>
      <c r="M189" s="6"/>
    </row>
    <row r="190" spans="1:13" ht="15" customHeight="1">
      <c r="A190" s="5"/>
      <c r="B190" s="52" t="s">
        <v>311</v>
      </c>
      <c r="C190" s="203" t="s">
        <v>660</v>
      </c>
      <c r="D190" s="203"/>
      <c r="E190" s="52" t="s">
        <v>593</v>
      </c>
      <c r="F190" s="52" t="s">
        <v>37</v>
      </c>
      <c r="G190" s="53"/>
      <c r="H190" s="63" t="s">
        <v>28</v>
      </c>
      <c r="I190" s="64">
        <v>68</v>
      </c>
      <c r="J190" s="65">
        <v>0</v>
      </c>
      <c r="K190" s="66"/>
      <c r="L190" s="128">
        <f t="shared" si="6"/>
        <v>0</v>
      </c>
      <c r="M190" s="6"/>
    </row>
    <row r="191" spans="1:13" ht="15" customHeight="1">
      <c r="A191" s="5"/>
      <c r="B191" s="52" t="s">
        <v>312</v>
      </c>
      <c r="C191" s="203" t="s">
        <v>661</v>
      </c>
      <c r="D191" s="203"/>
      <c r="E191" s="52" t="s">
        <v>593</v>
      </c>
      <c r="F191" s="52" t="s">
        <v>37</v>
      </c>
      <c r="G191" s="53"/>
      <c r="H191" s="63" t="s">
        <v>28</v>
      </c>
      <c r="I191" s="64">
        <v>68</v>
      </c>
      <c r="J191" s="65">
        <v>0</v>
      </c>
      <c r="K191" s="66"/>
      <c r="L191" s="128">
        <f t="shared" si="6"/>
        <v>0</v>
      </c>
      <c r="M191" s="6"/>
    </row>
    <row r="192" spans="1:13" ht="15" customHeight="1">
      <c r="A192" s="5"/>
      <c r="B192" s="52" t="s">
        <v>313</v>
      </c>
      <c r="C192" s="203" t="s">
        <v>662</v>
      </c>
      <c r="D192" s="203"/>
      <c r="E192" s="52" t="s">
        <v>594</v>
      </c>
      <c r="F192" s="52" t="s">
        <v>37</v>
      </c>
      <c r="G192" s="53"/>
      <c r="H192" s="63" t="s">
        <v>28</v>
      </c>
      <c r="I192" s="64">
        <v>59</v>
      </c>
      <c r="J192" s="65">
        <v>0</v>
      </c>
      <c r="K192" s="66"/>
      <c r="L192" s="128">
        <f t="shared" si="6"/>
        <v>0</v>
      </c>
      <c r="M192" s="6"/>
    </row>
    <row r="193" spans="1:13" ht="15" customHeight="1">
      <c r="A193" s="5"/>
      <c r="B193" s="52" t="s">
        <v>314</v>
      </c>
      <c r="C193" s="203" t="s">
        <v>663</v>
      </c>
      <c r="D193" s="203"/>
      <c r="E193" s="52" t="s">
        <v>594</v>
      </c>
      <c r="F193" s="52" t="s">
        <v>37</v>
      </c>
      <c r="G193" s="53"/>
      <c r="H193" s="63" t="s">
        <v>28</v>
      </c>
      <c r="I193" s="64">
        <v>59</v>
      </c>
      <c r="J193" s="65">
        <v>0</v>
      </c>
      <c r="K193" s="66"/>
      <c r="L193" s="128">
        <f t="shared" si="6"/>
        <v>0</v>
      </c>
      <c r="M193" s="6"/>
    </row>
    <row r="194" spans="1:13" ht="15" customHeight="1">
      <c r="A194" s="5"/>
      <c r="B194" s="58" t="s">
        <v>315</v>
      </c>
      <c r="C194" s="204" t="s">
        <v>316</v>
      </c>
      <c r="D194" s="204"/>
      <c r="E194" s="58" t="s">
        <v>594</v>
      </c>
      <c r="F194" s="58" t="s">
        <v>37</v>
      </c>
      <c r="G194" s="6"/>
      <c r="H194" s="59" t="s">
        <v>28</v>
      </c>
      <c r="I194" s="60">
        <v>39</v>
      </c>
      <c r="J194" s="61">
        <v>0</v>
      </c>
      <c r="K194" s="62"/>
      <c r="L194" s="127">
        <f t="shared" si="6"/>
        <v>0</v>
      </c>
      <c r="M194" s="6"/>
    </row>
    <row r="195" spans="1:13" ht="15" customHeight="1">
      <c r="A195" s="5"/>
      <c r="B195" s="58" t="s">
        <v>317</v>
      </c>
      <c r="C195" s="204" t="s">
        <v>745</v>
      </c>
      <c r="D195" s="204"/>
      <c r="E195" s="58" t="s">
        <v>594</v>
      </c>
      <c r="F195" s="58" t="s">
        <v>37</v>
      </c>
      <c r="G195" s="6"/>
      <c r="H195" s="59" t="s">
        <v>28</v>
      </c>
      <c r="I195" s="60">
        <v>39</v>
      </c>
      <c r="J195" s="61">
        <v>0</v>
      </c>
      <c r="K195" s="62"/>
      <c r="L195" s="127">
        <f t="shared" si="6"/>
        <v>0</v>
      </c>
      <c r="M195" s="6"/>
    </row>
    <row r="196" spans="1:13" ht="15" customHeight="1">
      <c r="A196" s="5"/>
      <c r="B196" s="58" t="s">
        <v>318</v>
      </c>
      <c r="C196" s="204" t="s">
        <v>319</v>
      </c>
      <c r="D196" s="204"/>
      <c r="E196" s="58" t="s">
        <v>594</v>
      </c>
      <c r="F196" s="58" t="s">
        <v>37</v>
      </c>
      <c r="G196" s="6"/>
      <c r="H196" s="59" t="s">
        <v>28</v>
      </c>
      <c r="I196" s="60">
        <v>39</v>
      </c>
      <c r="J196" s="61">
        <v>0</v>
      </c>
      <c r="K196" s="62"/>
      <c r="L196" s="127">
        <f t="shared" si="6"/>
        <v>0</v>
      </c>
      <c r="M196" s="6"/>
    </row>
    <row r="197" spans="1:13" ht="15" customHeight="1">
      <c r="A197" s="5"/>
      <c r="B197" s="58" t="s">
        <v>320</v>
      </c>
      <c r="C197" s="204" t="s">
        <v>321</v>
      </c>
      <c r="D197" s="204"/>
      <c r="E197" s="58" t="s">
        <v>594</v>
      </c>
      <c r="F197" s="58" t="s">
        <v>37</v>
      </c>
      <c r="G197" s="6"/>
      <c r="H197" s="59" t="s">
        <v>28</v>
      </c>
      <c r="I197" s="60">
        <v>39</v>
      </c>
      <c r="J197" s="61">
        <v>0</v>
      </c>
      <c r="K197" s="62"/>
      <c r="L197" s="127">
        <f t="shared" si="6"/>
        <v>0</v>
      </c>
      <c r="M197" s="6"/>
    </row>
    <row r="198" spans="1:13" ht="15" customHeight="1">
      <c r="A198" s="5"/>
      <c r="B198" s="58" t="s">
        <v>322</v>
      </c>
      <c r="C198" s="204" t="s">
        <v>323</v>
      </c>
      <c r="D198" s="204"/>
      <c r="E198" s="58" t="s">
        <v>594</v>
      </c>
      <c r="F198" s="58" t="s">
        <v>37</v>
      </c>
      <c r="G198" s="6"/>
      <c r="H198" s="59" t="s">
        <v>28</v>
      </c>
      <c r="I198" s="60">
        <v>39</v>
      </c>
      <c r="J198" s="61">
        <v>0</v>
      </c>
      <c r="K198" s="62"/>
      <c r="L198" s="127">
        <f t="shared" si="6"/>
        <v>0</v>
      </c>
      <c r="M198" s="6"/>
    </row>
    <row r="199" spans="1:13" ht="15" customHeight="1">
      <c r="A199" s="5"/>
      <c r="B199" s="58" t="s">
        <v>324</v>
      </c>
      <c r="C199" s="204" t="s">
        <v>325</v>
      </c>
      <c r="D199" s="204"/>
      <c r="E199" s="58" t="s">
        <v>594</v>
      </c>
      <c r="F199" s="58" t="s">
        <v>37</v>
      </c>
      <c r="G199" s="6"/>
      <c r="H199" s="59" t="s">
        <v>28</v>
      </c>
      <c r="I199" s="60">
        <v>36</v>
      </c>
      <c r="J199" s="61">
        <v>0</v>
      </c>
      <c r="K199" s="62"/>
      <c r="L199" s="127">
        <f t="shared" si="6"/>
        <v>0</v>
      </c>
      <c r="M199" s="6"/>
    </row>
    <row r="200" spans="1:13" ht="15" customHeight="1">
      <c r="A200" s="5"/>
      <c r="B200" s="58" t="s">
        <v>326</v>
      </c>
      <c r="C200" s="204" t="s">
        <v>327</v>
      </c>
      <c r="D200" s="204"/>
      <c r="E200" s="58" t="s">
        <v>594</v>
      </c>
      <c r="F200" s="58" t="s">
        <v>27</v>
      </c>
      <c r="G200" s="6"/>
      <c r="H200" s="59" t="s">
        <v>28</v>
      </c>
      <c r="I200" s="60">
        <v>109</v>
      </c>
      <c r="J200" s="61">
        <v>0</v>
      </c>
      <c r="K200" s="62"/>
      <c r="L200" s="127">
        <f t="shared" si="6"/>
        <v>0</v>
      </c>
      <c r="M200" s="6"/>
    </row>
    <row r="201" spans="1:13" ht="15" customHeight="1">
      <c r="A201" s="5"/>
      <c r="B201" s="58" t="s">
        <v>328</v>
      </c>
      <c r="C201" s="204" t="s">
        <v>329</v>
      </c>
      <c r="D201" s="204"/>
      <c r="E201" s="58" t="s">
        <v>594</v>
      </c>
      <c r="F201" s="58" t="s">
        <v>27</v>
      </c>
      <c r="G201" s="6"/>
      <c r="H201" s="59" t="s">
        <v>28</v>
      </c>
      <c r="I201" s="60">
        <v>39</v>
      </c>
      <c r="J201" s="61">
        <v>0</v>
      </c>
      <c r="K201" s="62"/>
      <c r="L201" s="127">
        <f t="shared" si="6"/>
        <v>0</v>
      </c>
      <c r="M201" s="6"/>
    </row>
    <row r="202" spans="1:13" ht="15" customHeight="1">
      <c r="A202" s="5"/>
      <c r="B202" s="58" t="s">
        <v>330</v>
      </c>
      <c r="C202" s="204" t="s">
        <v>331</v>
      </c>
      <c r="D202" s="204"/>
      <c r="E202" s="58" t="s">
        <v>594</v>
      </c>
      <c r="F202" s="58" t="s">
        <v>27</v>
      </c>
      <c r="G202" s="6"/>
      <c r="H202" s="59" t="s">
        <v>28</v>
      </c>
      <c r="I202" s="60">
        <v>39</v>
      </c>
      <c r="J202" s="61">
        <v>0</v>
      </c>
      <c r="K202" s="62"/>
      <c r="L202" s="127">
        <f t="shared" si="6"/>
        <v>0</v>
      </c>
      <c r="M202" s="6"/>
    </row>
    <row r="203" spans="1:13" ht="15" customHeight="1">
      <c r="A203" s="5"/>
      <c r="B203" s="58" t="s">
        <v>332</v>
      </c>
      <c r="C203" s="204" t="s">
        <v>333</v>
      </c>
      <c r="D203" s="204"/>
      <c r="E203" s="58" t="s">
        <v>594</v>
      </c>
      <c r="F203" s="58" t="s">
        <v>27</v>
      </c>
      <c r="G203" s="6"/>
      <c r="H203" s="59" t="s">
        <v>28</v>
      </c>
      <c r="I203" s="60">
        <v>39</v>
      </c>
      <c r="J203" s="61">
        <v>0</v>
      </c>
      <c r="K203" s="62"/>
      <c r="L203" s="127">
        <f t="shared" si="6"/>
        <v>0</v>
      </c>
      <c r="M203" s="6"/>
    </row>
    <row r="204" spans="1:13" ht="15" customHeight="1">
      <c r="A204" s="5"/>
      <c r="B204" s="58" t="s">
        <v>334</v>
      </c>
      <c r="C204" s="204" t="s">
        <v>335</v>
      </c>
      <c r="D204" s="204"/>
      <c r="E204" s="58" t="s">
        <v>594</v>
      </c>
      <c r="F204" s="58" t="s">
        <v>27</v>
      </c>
      <c r="G204" s="6"/>
      <c r="H204" s="59" t="s">
        <v>28</v>
      </c>
      <c r="I204" s="60">
        <v>53</v>
      </c>
      <c r="J204" s="61">
        <v>0</v>
      </c>
      <c r="K204" s="62"/>
      <c r="L204" s="127">
        <f t="shared" si="6"/>
        <v>0</v>
      </c>
      <c r="M204" s="6"/>
    </row>
    <row r="205" spans="1:13" ht="15" customHeight="1">
      <c r="A205" s="5"/>
      <c r="B205" s="82" t="s">
        <v>336</v>
      </c>
      <c r="C205" s="204" t="s">
        <v>337</v>
      </c>
      <c r="D205" s="204"/>
      <c r="E205" s="82" t="s">
        <v>594</v>
      </c>
      <c r="F205" s="82" t="s">
        <v>27</v>
      </c>
      <c r="G205" s="83"/>
      <c r="H205" s="59" t="s">
        <v>28</v>
      </c>
      <c r="I205" s="86">
        <v>52</v>
      </c>
      <c r="J205" s="61">
        <v>0</v>
      </c>
      <c r="K205" s="84"/>
      <c r="L205" s="127">
        <f t="shared" si="6"/>
        <v>0</v>
      </c>
      <c r="M205" s="6"/>
    </row>
    <row r="206" spans="1:13" ht="15" customHeight="1">
      <c r="A206" s="5"/>
      <c r="B206" s="82" t="s">
        <v>338</v>
      </c>
      <c r="C206" s="204" t="s">
        <v>339</v>
      </c>
      <c r="D206" s="204"/>
      <c r="E206" s="82" t="s">
        <v>594</v>
      </c>
      <c r="F206" s="82" t="s">
        <v>27</v>
      </c>
      <c r="G206" s="83"/>
      <c r="H206" s="59" t="s">
        <v>28</v>
      </c>
      <c r="I206" s="86">
        <v>52</v>
      </c>
      <c r="J206" s="61">
        <v>0</v>
      </c>
      <c r="K206" s="84"/>
      <c r="L206" s="127">
        <f t="shared" si="6"/>
        <v>0</v>
      </c>
      <c r="M206" s="6"/>
    </row>
    <row r="207" spans="1:13" ht="15" customHeight="1">
      <c r="A207" s="5"/>
      <c r="B207" s="82" t="s">
        <v>340</v>
      </c>
      <c r="C207" s="204" t="s">
        <v>341</v>
      </c>
      <c r="D207" s="204"/>
      <c r="E207" s="82" t="s">
        <v>692</v>
      </c>
      <c r="F207" s="82" t="s">
        <v>27</v>
      </c>
      <c r="G207" s="83"/>
      <c r="H207" s="59" t="s">
        <v>28</v>
      </c>
      <c r="I207" s="86">
        <v>164</v>
      </c>
      <c r="J207" s="61">
        <v>0</v>
      </c>
      <c r="K207" s="84"/>
      <c r="L207" s="127">
        <f t="shared" si="6"/>
        <v>0</v>
      </c>
      <c r="M207" s="6"/>
    </row>
    <row r="208" spans="1:13" ht="15">
      <c r="A208" s="5" t="s">
        <v>194</v>
      </c>
      <c r="B208" s="52" t="s">
        <v>738</v>
      </c>
      <c r="C208" s="203" t="s">
        <v>739</v>
      </c>
      <c r="D208" s="203"/>
      <c r="E208" s="52" t="s">
        <v>593</v>
      </c>
      <c r="F208" s="52" t="s">
        <v>87</v>
      </c>
      <c r="G208" s="53"/>
      <c r="H208" s="63" t="s">
        <v>237</v>
      </c>
      <c r="I208" s="64">
        <v>109</v>
      </c>
      <c r="J208" s="65">
        <v>0</v>
      </c>
      <c r="K208" s="66"/>
      <c r="L208" s="128">
        <f>I208*K208</f>
        <v>0</v>
      </c>
      <c r="M208" s="6"/>
    </row>
    <row r="209" spans="1:13" ht="15" customHeight="1">
      <c r="A209" s="5"/>
      <c r="B209" s="52" t="s">
        <v>342</v>
      </c>
      <c r="C209" s="203" t="s">
        <v>664</v>
      </c>
      <c r="D209" s="203"/>
      <c r="E209" s="52" t="s">
        <v>593</v>
      </c>
      <c r="F209" s="52" t="s">
        <v>292</v>
      </c>
      <c r="G209" s="53"/>
      <c r="H209" s="63" t="s">
        <v>28</v>
      </c>
      <c r="I209" s="64">
        <v>119</v>
      </c>
      <c r="J209" s="65">
        <v>0</v>
      </c>
      <c r="K209" s="66"/>
      <c r="L209" s="128">
        <f t="shared" si="6"/>
        <v>0</v>
      </c>
      <c r="M209" s="6"/>
    </row>
    <row r="210" spans="1:13" ht="15" customHeight="1">
      <c r="A210" s="5"/>
      <c r="B210" s="52" t="s">
        <v>343</v>
      </c>
      <c r="C210" s="203" t="s">
        <v>665</v>
      </c>
      <c r="D210" s="203"/>
      <c r="E210" s="52" t="s">
        <v>594</v>
      </c>
      <c r="F210" s="52" t="s">
        <v>292</v>
      </c>
      <c r="G210" s="53"/>
      <c r="H210" s="63" t="s">
        <v>28</v>
      </c>
      <c r="I210" s="64">
        <v>82</v>
      </c>
      <c r="J210" s="65">
        <v>0</v>
      </c>
      <c r="K210" s="66"/>
      <c r="L210" s="128">
        <f t="shared" si="6"/>
        <v>0</v>
      </c>
      <c r="M210" s="6"/>
    </row>
    <row r="211" spans="1:13" ht="15" customHeight="1">
      <c r="A211" s="5"/>
      <c r="B211" s="52" t="s">
        <v>344</v>
      </c>
      <c r="C211" s="203" t="s">
        <v>666</v>
      </c>
      <c r="D211" s="203"/>
      <c r="E211" s="52" t="s">
        <v>595</v>
      </c>
      <c r="F211" s="52" t="s">
        <v>292</v>
      </c>
      <c r="G211" s="53"/>
      <c r="H211" s="63" t="s">
        <v>28</v>
      </c>
      <c r="I211" s="64">
        <v>164</v>
      </c>
      <c r="J211" s="65">
        <v>0</v>
      </c>
      <c r="K211" s="66"/>
      <c r="L211" s="128">
        <f t="shared" si="6"/>
        <v>0</v>
      </c>
      <c r="M211" s="6"/>
    </row>
    <row r="212" spans="1:13" ht="15" customHeight="1">
      <c r="A212" s="5"/>
      <c r="B212" s="52" t="s">
        <v>345</v>
      </c>
      <c r="C212" s="203" t="s">
        <v>667</v>
      </c>
      <c r="D212" s="203"/>
      <c r="E212" s="52" t="s">
        <v>593</v>
      </c>
      <c r="F212" s="52" t="s">
        <v>296</v>
      </c>
      <c r="G212" s="53"/>
      <c r="H212" s="63" t="s">
        <v>28</v>
      </c>
      <c r="I212" s="64">
        <v>109</v>
      </c>
      <c r="J212" s="65">
        <v>0</v>
      </c>
      <c r="K212" s="66"/>
      <c r="L212" s="128">
        <f t="shared" si="6"/>
        <v>0</v>
      </c>
      <c r="M212" s="6"/>
    </row>
    <row r="213" spans="1:13" ht="15" customHeight="1">
      <c r="A213" s="5"/>
      <c r="B213" s="52" t="s">
        <v>346</v>
      </c>
      <c r="C213" s="203" t="s">
        <v>668</v>
      </c>
      <c r="D213" s="203"/>
      <c r="E213" s="52" t="s">
        <v>594</v>
      </c>
      <c r="F213" s="52" t="s">
        <v>296</v>
      </c>
      <c r="G213" s="53"/>
      <c r="H213" s="63" t="s">
        <v>28</v>
      </c>
      <c r="I213" s="64">
        <v>71</v>
      </c>
      <c r="J213" s="65">
        <v>0</v>
      </c>
      <c r="K213" s="66"/>
      <c r="L213" s="128">
        <f t="shared" si="6"/>
        <v>0</v>
      </c>
      <c r="M213" s="6"/>
    </row>
    <row r="214" spans="1:13" ht="15" customHeight="1">
      <c r="A214" s="5"/>
      <c r="B214" s="52" t="s">
        <v>347</v>
      </c>
      <c r="C214" s="203" t="s">
        <v>348</v>
      </c>
      <c r="D214" s="203"/>
      <c r="E214" s="52" t="s">
        <v>596</v>
      </c>
      <c r="F214" s="52" t="s">
        <v>296</v>
      </c>
      <c r="G214" s="53"/>
      <c r="H214" s="63" t="s">
        <v>28</v>
      </c>
      <c r="I214" s="64">
        <v>23</v>
      </c>
      <c r="J214" s="65">
        <v>0</v>
      </c>
      <c r="K214" s="66"/>
      <c r="L214" s="128">
        <f t="shared" si="6"/>
        <v>0</v>
      </c>
      <c r="M214" s="6"/>
    </row>
    <row r="215" spans="1:13" ht="15" customHeight="1">
      <c r="A215" s="5"/>
      <c r="B215" s="52" t="s">
        <v>349</v>
      </c>
      <c r="C215" s="203" t="s">
        <v>669</v>
      </c>
      <c r="D215" s="203"/>
      <c r="E215" s="52" t="s">
        <v>595</v>
      </c>
      <c r="F215" s="52" t="s">
        <v>296</v>
      </c>
      <c r="G215" s="53"/>
      <c r="H215" s="63" t="s">
        <v>28</v>
      </c>
      <c r="I215" s="64">
        <v>164</v>
      </c>
      <c r="J215" s="65">
        <v>0</v>
      </c>
      <c r="K215" s="66"/>
      <c r="L215" s="128">
        <f t="shared" si="6"/>
        <v>0</v>
      </c>
      <c r="M215" s="6"/>
    </row>
    <row r="216" spans="1:13" ht="15" customHeight="1">
      <c r="A216" s="5"/>
      <c r="B216" s="52" t="s">
        <v>350</v>
      </c>
      <c r="C216" s="203" t="s">
        <v>670</v>
      </c>
      <c r="D216" s="203"/>
      <c r="E216" s="52" t="s">
        <v>593</v>
      </c>
      <c r="F216" s="52" t="s">
        <v>296</v>
      </c>
      <c r="G216" s="53"/>
      <c r="H216" s="63" t="s">
        <v>28</v>
      </c>
      <c r="I216" s="64">
        <v>109</v>
      </c>
      <c r="J216" s="65">
        <v>0</v>
      </c>
      <c r="K216" s="66"/>
      <c r="L216" s="128">
        <f t="shared" si="6"/>
        <v>0</v>
      </c>
      <c r="M216" s="6"/>
    </row>
    <row r="217" spans="1:13" ht="15" customHeight="1">
      <c r="A217" s="5"/>
      <c r="B217" s="52" t="s">
        <v>351</v>
      </c>
      <c r="C217" s="203" t="s">
        <v>671</v>
      </c>
      <c r="D217" s="203"/>
      <c r="E217" s="52" t="s">
        <v>594</v>
      </c>
      <c r="F217" s="52" t="s">
        <v>296</v>
      </c>
      <c r="G217" s="53"/>
      <c r="H217" s="63" t="s">
        <v>28</v>
      </c>
      <c r="I217" s="64">
        <v>66</v>
      </c>
      <c r="J217" s="65">
        <v>0</v>
      </c>
      <c r="K217" s="66"/>
      <c r="L217" s="128">
        <f t="shared" si="6"/>
        <v>0</v>
      </c>
      <c r="M217" s="6"/>
    </row>
    <row r="218" spans="1:13" ht="15" customHeight="1">
      <c r="A218" s="5"/>
      <c r="B218" s="52" t="s">
        <v>352</v>
      </c>
      <c r="C218" s="203" t="s">
        <v>673</v>
      </c>
      <c r="D218" s="203"/>
      <c r="E218" s="52" t="s">
        <v>593</v>
      </c>
      <c r="F218" s="52" t="s">
        <v>27</v>
      </c>
      <c r="G218" s="53"/>
      <c r="H218" s="63" t="s">
        <v>28</v>
      </c>
      <c r="I218" s="64">
        <v>131</v>
      </c>
      <c r="J218" s="65">
        <v>0</v>
      </c>
      <c r="K218" s="66"/>
      <c r="L218" s="128">
        <f t="shared" si="6"/>
        <v>0</v>
      </c>
      <c r="M218" s="6"/>
    </row>
    <row r="219" spans="1:13" ht="15" customHeight="1">
      <c r="A219" s="5"/>
      <c r="B219" s="52" t="s">
        <v>353</v>
      </c>
      <c r="C219" s="203" t="s">
        <v>672</v>
      </c>
      <c r="D219" s="203"/>
      <c r="E219" s="52" t="s">
        <v>595</v>
      </c>
      <c r="F219" s="52" t="s">
        <v>27</v>
      </c>
      <c r="G219" s="53"/>
      <c r="H219" s="63" t="s">
        <v>28</v>
      </c>
      <c r="I219" s="64">
        <v>219</v>
      </c>
      <c r="J219" s="65">
        <v>0</v>
      </c>
      <c r="K219" s="66"/>
      <c r="L219" s="128">
        <f t="shared" si="6"/>
        <v>0</v>
      </c>
      <c r="M219" s="6"/>
    </row>
    <row r="220" spans="1:13" ht="15" customHeight="1">
      <c r="A220" s="5"/>
      <c r="B220" s="52" t="s">
        <v>354</v>
      </c>
      <c r="C220" s="203" t="s">
        <v>674</v>
      </c>
      <c r="D220" s="203"/>
      <c r="E220" s="52" t="s">
        <v>594</v>
      </c>
      <c r="F220" s="52" t="s">
        <v>27</v>
      </c>
      <c r="G220" s="53"/>
      <c r="H220" s="63" t="s">
        <v>28</v>
      </c>
      <c r="I220" s="64">
        <v>88</v>
      </c>
      <c r="J220" s="65">
        <v>0</v>
      </c>
      <c r="K220" s="66"/>
      <c r="L220" s="128">
        <f t="shared" si="6"/>
        <v>0</v>
      </c>
      <c r="M220" s="6"/>
    </row>
    <row r="221" spans="1:13" ht="15" customHeight="1">
      <c r="A221" s="5"/>
      <c r="B221" s="52" t="s">
        <v>355</v>
      </c>
      <c r="C221" s="203" t="s">
        <v>675</v>
      </c>
      <c r="D221" s="203"/>
      <c r="E221" s="52" t="s">
        <v>692</v>
      </c>
      <c r="F221" s="52" t="s">
        <v>27</v>
      </c>
      <c r="G221" s="53"/>
      <c r="H221" s="63" t="s">
        <v>28</v>
      </c>
      <c r="I221" s="64">
        <v>164</v>
      </c>
      <c r="J221" s="65">
        <v>0</v>
      </c>
      <c r="K221" s="66"/>
      <c r="L221" s="128">
        <f t="shared" si="6"/>
        <v>0</v>
      </c>
      <c r="M221" s="6"/>
    </row>
    <row r="222" spans="1:13" ht="15">
      <c r="A222" s="5" t="s">
        <v>194</v>
      </c>
      <c r="B222" s="52" t="s">
        <v>740</v>
      </c>
      <c r="C222" s="136" t="s">
        <v>742</v>
      </c>
      <c r="D222" s="136"/>
      <c r="E222" s="52" t="s">
        <v>594</v>
      </c>
      <c r="F222" s="52" t="s">
        <v>27</v>
      </c>
      <c r="G222" s="53"/>
      <c r="H222" s="63" t="s">
        <v>28</v>
      </c>
      <c r="I222" s="64">
        <v>99</v>
      </c>
      <c r="J222" s="65">
        <v>0</v>
      </c>
      <c r="K222" s="66"/>
      <c r="L222" s="128">
        <f>I222*K222</f>
        <v>0</v>
      </c>
      <c r="M222" s="6"/>
    </row>
    <row r="223" spans="1:13" ht="15">
      <c r="A223" s="5" t="s">
        <v>194</v>
      </c>
      <c r="B223" s="52" t="s">
        <v>741</v>
      </c>
      <c r="C223" s="136" t="s">
        <v>743</v>
      </c>
      <c r="D223" s="136"/>
      <c r="E223" s="52" t="s">
        <v>593</v>
      </c>
      <c r="F223" s="52" t="s">
        <v>27</v>
      </c>
      <c r="G223" s="53"/>
      <c r="H223" s="63" t="s">
        <v>28</v>
      </c>
      <c r="I223" s="64">
        <v>129</v>
      </c>
      <c r="J223" s="65">
        <v>0</v>
      </c>
      <c r="K223" s="66"/>
      <c r="L223" s="128">
        <f>I223*K223</f>
        <v>0</v>
      </c>
      <c r="M223" s="6"/>
    </row>
    <row r="224" spans="1:13" ht="15.75" customHeight="1">
      <c r="A224" s="5"/>
      <c r="B224" s="67"/>
      <c r="C224" s="205" t="s">
        <v>356</v>
      </c>
      <c r="D224" s="205"/>
      <c r="E224" s="67"/>
      <c r="F224" s="67"/>
      <c r="G224" s="45"/>
      <c r="H224" s="68"/>
      <c r="I224" s="69"/>
      <c r="J224" s="70"/>
      <c r="K224" s="40"/>
      <c r="L224" s="129"/>
      <c r="M224" s="6"/>
    </row>
    <row r="225" spans="1:13" ht="15" customHeight="1">
      <c r="A225" s="5"/>
      <c r="B225" s="58" t="s">
        <v>357</v>
      </c>
      <c r="C225" s="204" t="s">
        <v>358</v>
      </c>
      <c r="D225" s="204"/>
      <c r="E225" s="58" t="s">
        <v>595</v>
      </c>
      <c r="F225" s="58" t="s">
        <v>37</v>
      </c>
      <c r="G225" s="6"/>
      <c r="H225" s="59" t="s">
        <v>28</v>
      </c>
      <c r="I225" s="60">
        <v>53</v>
      </c>
      <c r="J225" s="61">
        <v>0</v>
      </c>
      <c r="K225" s="62"/>
      <c r="L225" s="127">
        <f aca="true" t="shared" si="7" ref="L225:L240">I225*K225</f>
        <v>0</v>
      </c>
      <c r="M225" s="6"/>
    </row>
    <row r="226" spans="1:13" ht="15" customHeight="1">
      <c r="A226" s="5"/>
      <c r="B226" s="58" t="s">
        <v>359</v>
      </c>
      <c r="C226" s="204" t="s">
        <v>744</v>
      </c>
      <c r="D226" s="204"/>
      <c r="E226" s="58" t="s">
        <v>593</v>
      </c>
      <c r="F226" s="58" t="s">
        <v>37</v>
      </c>
      <c r="G226" s="6"/>
      <c r="H226" s="90" t="s">
        <v>28</v>
      </c>
      <c r="I226" s="91">
        <v>81</v>
      </c>
      <c r="J226" s="92">
        <v>0</v>
      </c>
      <c r="K226" s="93"/>
      <c r="L226" s="132">
        <f t="shared" si="7"/>
        <v>0</v>
      </c>
      <c r="M226" s="6"/>
    </row>
    <row r="227" spans="1:13" ht="15" customHeight="1">
      <c r="A227" s="5"/>
      <c r="B227" s="58" t="s">
        <v>360</v>
      </c>
      <c r="C227" s="204" t="s">
        <v>361</v>
      </c>
      <c r="D227" s="204"/>
      <c r="E227" s="58" t="s">
        <v>594</v>
      </c>
      <c r="F227" s="58" t="s">
        <v>37</v>
      </c>
      <c r="G227" s="6"/>
      <c r="H227" s="59" t="s">
        <v>28</v>
      </c>
      <c r="I227" s="60">
        <v>39</v>
      </c>
      <c r="J227" s="61">
        <v>0</v>
      </c>
      <c r="K227" s="62"/>
      <c r="L227" s="127">
        <f t="shared" si="7"/>
        <v>0</v>
      </c>
      <c r="M227" s="6"/>
    </row>
    <row r="228" spans="1:13" ht="15" customHeight="1">
      <c r="A228" s="5"/>
      <c r="B228" s="58" t="s">
        <v>362</v>
      </c>
      <c r="C228" s="204" t="s">
        <v>363</v>
      </c>
      <c r="D228" s="204"/>
      <c r="E228" s="58" t="s">
        <v>594</v>
      </c>
      <c r="F228" s="58" t="s">
        <v>37</v>
      </c>
      <c r="G228" s="6"/>
      <c r="H228" s="59" t="s">
        <v>28</v>
      </c>
      <c r="I228" s="60">
        <v>42</v>
      </c>
      <c r="J228" s="61">
        <v>0</v>
      </c>
      <c r="K228" s="62"/>
      <c r="L228" s="127">
        <f t="shared" si="7"/>
        <v>0</v>
      </c>
      <c r="M228" s="6"/>
    </row>
    <row r="229" spans="1:13" ht="15" customHeight="1">
      <c r="A229" s="5"/>
      <c r="B229" s="58" t="s">
        <v>364</v>
      </c>
      <c r="C229" s="204" t="s">
        <v>365</v>
      </c>
      <c r="D229" s="204"/>
      <c r="E229" s="58" t="s">
        <v>594</v>
      </c>
      <c r="F229" s="58" t="s">
        <v>37</v>
      </c>
      <c r="G229" s="6"/>
      <c r="H229" s="59" t="s">
        <v>28</v>
      </c>
      <c r="I229" s="60">
        <v>42</v>
      </c>
      <c r="J229" s="61">
        <v>0</v>
      </c>
      <c r="K229" s="62"/>
      <c r="L229" s="127">
        <f t="shared" si="7"/>
        <v>0</v>
      </c>
      <c r="M229" s="6"/>
    </row>
    <row r="230" spans="1:13" ht="15" customHeight="1">
      <c r="A230" s="5"/>
      <c r="B230" s="58" t="s">
        <v>366</v>
      </c>
      <c r="C230" s="204" t="s">
        <v>367</v>
      </c>
      <c r="D230" s="204"/>
      <c r="E230" s="58" t="s">
        <v>594</v>
      </c>
      <c r="F230" s="58" t="s">
        <v>37</v>
      </c>
      <c r="G230" s="6"/>
      <c r="H230" s="59" t="s">
        <v>28</v>
      </c>
      <c r="I230" s="60">
        <v>36</v>
      </c>
      <c r="J230" s="61">
        <v>0</v>
      </c>
      <c r="K230" s="62"/>
      <c r="L230" s="127">
        <f t="shared" si="7"/>
        <v>0</v>
      </c>
      <c r="M230" s="6"/>
    </row>
    <row r="231" spans="1:13" ht="15" customHeight="1">
      <c r="A231" s="5"/>
      <c r="B231" s="58" t="s">
        <v>368</v>
      </c>
      <c r="C231" s="204" t="s">
        <v>369</v>
      </c>
      <c r="D231" s="204"/>
      <c r="E231" s="58" t="s">
        <v>593</v>
      </c>
      <c r="F231" s="58" t="s">
        <v>37</v>
      </c>
      <c r="G231" s="6"/>
      <c r="H231" s="59" t="s">
        <v>28</v>
      </c>
      <c r="I231" s="60">
        <v>81</v>
      </c>
      <c r="J231" s="61">
        <v>0</v>
      </c>
      <c r="K231" s="62"/>
      <c r="L231" s="127">
        <f t="shared" si="7"/>
        <v>0</v>
      </c>
      <c r="M231" s="6"/>
    </row>
    <row r="232" spans="1:13" ht="15">
      <c r="A232" s="5"/>
      <c r="B232" s="52" t="s">
        <v>370</v>
      </c>
      <c r="C232" s="203" t="s">
        <v>371</v>
      </c>
      <c r="D232" s="203"/>
      <c r="E232" s="52" t="s">
        <v>593</v>
      </c>
      <c r="F232" s="52" t="s">
        <v>292</v>
      </c>
      <c r="G232" s="53"/>
      <c r="H232" s="63" t="s">
        <v>28</v>
      </c>
      <c r="I232" s="64">
        <v>186</v>
      </c>
      <c r="J232" s="65">
        <v>0</v>
      </c>
      <c r="K232" s="66"/>
      <c r="L232" s="128">
        <f t="shared" si="7"/>
        <v>0</v>
      </c>
      <c r="M232" s="6"/>
    </row>
    <row r="233" spans="1:13" ht="15">
      <c r="A233" s="5"/>
      <c r="B233" s="52" t="s">
        <v>372</v>
      </c>
      <c r="C233" s="203" t="s">
        <v>676</v>
      </c>
      <c r="D233" s="203"/>
      <c r="E233" s="52" t="s">
        <v>594</v>
      </c>
      <c r="F233" s="52" t="s">
        <v>292</v>
      </c>
      <c r="G233" s="53"/>
      <c r="H233" s="63" t="s">
        <v>28</v>
      </c>
      <c r="I233" s="64">
        <v>99</v>
      </c>
      <c r="J233" s="65">
        <v>0</v>
      </c>
      <c r="K233" s="66"/>
      <c r="L233" s="128">
        <f t="shared" si="7"/>
        <v>0</v>
      </c>
      <c r="M233" s="6"/>
    </row>
    <row r="234" spans="1:13" ht="15">
      <c r="A234" s="5"/>
      <c r="B234" s="52" t="s">
        <v>373</v>
      </c>
      <c r="C234" s="203" t="s">
        <v>374</v>
      </c>
      <c r="D234" s="203"/>
      <c r="E234" s="52" t="s">
        <v>593</v>
      </c>
      <c r="F234" s="52" t="s">
        <v>375</v>
      </c>
      <c r="G234" s="53"/>
      <c r="H234" s="63" t="s">
        <v>28</v>
      </c>
      <c r="I234" s="64">
        <v>186</v>
      </c>
      <c r="J234" s="65">
        <v>0</v>
      </c>
      <c r="K234" s="66"/>
      <c r="L234" s="128">
        <f t="shared" si="7"/>
        <v>0</v>
      </c>
      <c r="M234" s="6"/>
    </row>
    <row r="235" spans="1:13" ht="15">
      <c r="A235" s="5"/>
      <c r="B235" s="52" t="s">
        <v>376</v>
      </c>
      <c r="C235" s="203" t="s">
        <v>677</v>
      </c>
      <c r="D235" s="203"/>
      <c r="E235" s="52" t="s">
        <v>594</v>
      </c>
      <c r="F235" s="52" t="s">
        <v>375</v>
      </c>
      <c r="G235" s="53"/>
      <c r="H235" s="63" t="s">
        <v>28</v>
      </c>
      <c r="I235" s="64">
        <v>99</v>
      </c>
      <c r="J235" s="65">
        <v>0</v>
      </c>
      <c r="K235" s="66"/>
      <c r="L235" s="128">
        <f t="shared" si="7"/>
        <v>0</v>
      </c>
      <c r="M235" s="6"/>
    </row>
    <row r="236" spans="1:13" ht="15">
      <c r="A236" s="5"/>
      <c r="B236" s="52" t="s">
        <v>377</v>
      </c>
      <c r="C236" s="203" t="s">
        <v>378</v>
      </c>
      <c r="D236" s="203"/>
      <c r="E236" s="52" t="s">
        <v>593</v>
      </c>
      <c r="F236" s="52" t="s">
        <v>379</v>
      </c>
      <c r="G236" s="53"/>
      <c r="H236" s="63" t="s">
        <v>28</v>
      </c>
      <c r="I236" s="64">
        <v>186</v>
      </c>
      <c r="J236" s="65">
        <v>0</v>
      </c>
      <c r="K236" s="66"/>
      <c r="L236" s="128">
        <f t="shared" si="7"/>
        <v>0</v>
      </c>
      <c r="M236" s="6"/>
    </row>
    <row r="237" spans="1:13" ht="15">
      <c r="A237" s="5"/>
      <c r="B237" s="52" t="s">
        <v>380</v>
      </c>
      <c r="C237" s="203" t="s">
        <v>678</v>
      </c>
      <c r="D237" s="203"/>
      <c r="E237" s="52" t="s">
        <v>594</v>
      </c>
      <c r="F237" s="52" t="s">
        <v>379</v>
      </c>
      <c r="G237" s="53"/>
      <c r="H237" s="63" t="s">
        <v>28</v>
      </c>
      <c r="I237" s="64">
        <v>99</v>
      </c>
      <c r="J237" s="65">
        <v>0</v>
      </c>
      <c r="K237" s="66"/>
      <c r="L237" s="128">
        <f t="shared" si="7"/>
        <v>0</v>
      </c>
      <c r="M237" s="6"/>
    </row>
    <row r="238" spans="1:13" ht="15">
      <c r="A238" s="5"/>
      <c r="B238" s="52" t="s">
        <v>381</v>
      </c>
      <c r="C238" s="203" t="s">
        <v>382</v>
      </c>
      <c r="D238" s="203"/>
      <c r="E238" s="52" t="s">
        <v>593</v>
      </c>
      <c r="F238" s="52" t="s">
        <v>27</v>
      </c>
      <c r="G238" s="53"/>
      <c r="H238" s="63" t="s">
        <v>28</v>
      </c>
      <c r="I238" s="64">
        <v>197</v>
      </c>
      <c r="J238" s="65">
        <v>0</v>
      </c>
      <c r="K238" s="66"/>
      <c r="L238" s="128">
        <f t="shared" si="7"/>
        <v>0</v>
      </c>
      <c r="M238" s="6"/>
    </row>
    <row r="239" spans="1:13" ht="15">
      <c r="A239" s="5"/>
      <c r="B239" s="52" t="s">
        <v>383</v>
      </c>
      <c r="C239" s="203" t="s">
        <v>679</v>
      </c>
      <c r="D239" s="203"/>
      <c r="E239" s="52" t="s">
        <v>594</v>
      </c>
      <c r="F239" s="52" t="s">
        <v>27</v>
      </c>
      <c r="G239" s="53"/>
      <c r="H239" s="63" t="s">
        <v>28</v>
      </c>
      <c r="I239" s="64">
        <v>108</v>
      </c>
      <c r="J239" s="65">
        <v>0</v>
      </c>
      <c r="K239" s="66"/>
      <c r="L239" s="128">
        <f t="shared" si="7"/>
        <v>0</v>
      </c>
      <c r="M239" s="6"/>
    </row>
    <row r="240" spans="1:13" ht="15">
      <c r="A240" s="5"/>
      <c r="B240" s="52" t="s">
        <v>384</v>
      </c>
      <c r="C240" s="203" t="s">
        <v>680</v>
      </c>
      <c r="D240" s="203"/>
      <c r="E240" s="52" t="s">
        <v>692</v>
      </c>
      <c r="F240" s="52" t="s">
        <v>27</v>
      </c>
      <c r="G240" s="53"/>
      <c r="H240" s="63" t="s">
        <v>28</v>
      </c>
      <c r="I240" s="64">
        <v>208</v>
      </c>
      <c r="J240" s="65">
        <v>0</v>
      </c>
      <c r="K240" s="66"/>
      <c r="L240" s="128">
        <f t="shared" si="7"/>
        <v>0</v>
      </c>
      <c r="M240" s="6"/>
    </row>
    <row r="241" spans="1:13" ht="15.75" customHeight="1">
      <c r="A241" s="5"/>
      <c r="B241" s="67"/>
      <c r="C241" s="205" t="s">
        <v>385</v>
      </c>
      <c r="D241" s="205"/>
      <c r="E241" s="67"/>
      <c r="F241" s="67"/>
      <c r="G241" s="45"/>
      <c r="H241" s="94"/>
      <c r="I241" s="69"/>
      <c r="J241" s="70"/>
      <c r="K241" s="40"/>
      <c r="L241" s="129"/>
      <c r="M241" s="6"/>
    </row>
    <row r="242" spans="1:13" ht="15" customHeight="1">
      <c r="A242" s="5"/>
      <c r="B242" s="58" t="s">
        <v>386</v>
      </c>
      <c r="C242" s="204" t="s">
        <v>747</v>
      </c>
      <c r="D242" s="204"/>
      <c r="E242" s="58" t="s">
        <v>593</v>
      </c>
      <c r="F242" s="58" t="s">
        <v>37</v>
      </c>
      <c r="G242" s="6"/>
      <c r="H242" s="90" t="s">
        <v>28</v>
      </c>
      <c r="I242" s="91">
        <v>84</v>
      </c>
      <c r="J242" s="92">
        <v>0</v>
      </c>
      <c r="K242" s="93"/>
      <c r="L242" s="132">
        <f aca="true" t="shared" si="8" ref="L242:L256">I242*K242</f>
        <v>0</v>
      </c>
      <c r="M242" s="6"/>
    </row>
    <row r="243" spans="1:13" ht="15" customHeight="1">
      <c r="A243" s="5"/>
      <c r="B243" s="58" t="s">
        <v>387</v>
      </c>
      <c r="C243" s="204" t="s">
        <v>388</v>
      </c>
      <c r="D243" s="204"/>
      <c r="E243" s="58" t="s">
        <v>594</v>
      </c>
      <c r="F243" s="58" t="s">
        <v>37</v>
      </c>
      <c r="G243" s="6"/>
      <c r="H243" s="59" t="s">
        <v>28</v>
      </c>
      <c r="I243" s="60">
        <v>39</v>
      </c>
      <c r="J243" s="61">
        <v>0</v>
      </c>
      <c r="K243" s="62"/>
      <c r="L243" s="127">
        <f t="shared" si="8"/>
        <v>0</v>
      </c>
      <c r="M243" s="6"/>
    </row>
    <row r="244" spans="1:13" ht="15" customHeight="1">
      <c r="A244" s="5"/>
      <c r="B244" s="58" t="s">
        <v>389</v>
      </c>
      <c r="C244" s="204" t="s">
        <v>390</v>
      </c>
      <c r="D244" s="204"/>
      <c r="E244" s="58" t="s">
        <v>594</v>
      </c>
      <c r="F244" s="58" t="s">
        <v>37</v>
      </c>
      <c r="G244" s="6"/>
      <c r="H244" s="59" t="s">
        <v>28</v>
      </c>
      <c r="I244" s="60">
        <v>42</v>
      </c>
      <c r="J244" s="61">
        <v>0</v>
      </c>
      <c r="K244" s="62"/>
      <c r="L244" s="127">
        <f t="shared" si="8"/>
        <v>0</v>
      </c>
      <c r="M244" s="6"/>
    </row>
    <row r="245" spans="1:13" ht="15" customHeight="1">
      <c r="A245" s="5"/>
      <c r="B245" s="58" t="s">
        <v>391</v>
      </c>
      <c r="C245" s="204" t="s">
        <v>392</v>
      </c>
      <c r="D245" s="204"/>
      <c r="E245" s="58" t="s">
        <v>594</v>
      </c>
      <c r="F245" s="58" t="s">
        <v>37</v>
      </c>
      <c r="G245" s="6"/>
      <c r="H245" s="59" t="s">
        <v>28</v>
      </c>
      <c r="I245" s="60">
        <v>39</v>
      </c>
      <c r="J245" s="61">
        <v>0</v>
      </c>
      <c r="K245" s="62"/>
      <c r="L245" s="127">
        <f t="shared" si="8"/>
        <v>0</v>
      </c>
      <c r="M245" s="6"/>
    </row>
    <row r="246" spans="1:13" ht="15" customHeight="1">
      <c r="A246" s="5"/>
      <c r="B246" s="58" t="s">
        <v>393</v>
      </c>
      <c r="C246" s="204" t="s">
        <v>394</v>
      </c>
      <c r="D246" s="204"/>
      <c r="E246" s="58" t="s">
        <v>594</v>
      </c>
      <c r="F246" s="58" t="s">
        <v>37</v>
      </c>
      <c r="G246" s="6"/>
      <c r="H246" s="59" t="s">
        <v>28</v>
      </c>
      <c r="I246" s="60">
        <v>39</v>
      </c>
      <c r="J246" s="61">
        <v>0</v>
      </c>
      <c r="K246" s="62"/>
      <c r="L246" s="127">
        <f t="shared" si="8"/>
        <v>0</v>
      </c>
      <c r="M246" s="6"/>
    </row>
    <row r="247" spans="1:13" ht="15" customHeight="1">
      <c r="A247" s="5"/>
      <c r="B247" s="58" t="s">
        <v>395</v>
      </c>
      <c r="C247" s="204" t="s">
        <v>396</v>
      </c>
      <c r="D247" s="204"/>
      <c r="E247" s="58" t="s">
        <v>593</v>
      </c>
      <c r="F247" s="58" t="s">
        <v>37</v>
      </c>
      <c r="G247" s="6"/>
      <c r="H247" s="59" t="s">
        <v>28</v>
      </c>
      <c r="I247" s="60">
        <v>84</v>
      </c>
      <c r="J247" s="61">
        <v>0</v>
      </c>
      <c r="K247" s="62"/>
      <c r="L247" s="127">
        <f t="shared" si="8"/>
        <v>0</v>
      </c>
      <c r="M247" s="6"/>
    </row>
    <row r="248" spans="1:13" ht="15">
      <c r="A248" s="5"/>
      <c r="B248" s="52" t="s">
        <v>397</v>
      </c>
      <c r="C248" s="203" t="s">
        <v>398</v>
      </c>
      <c r="D248" s="203"/>
      <c r="E248" s="52" t="s">
        <v>593</v>
      </c>
      <c r="F248" s="52" t="s">
        <v>292</v>
      </c>
      <c r="G248" s="53"/>
      <c r="H248" s="63" t="s">
        <v>28</v>
      </c>
      <c r="I248" s="64">
        <v>186</v>
      </c>
      <c r="J248" s="65">
        <v>0</v>
      </c>
      <c r="K248" s="66"/>
      <c r="L248" s="128">
        <f t="shared" si="8"/>
        <v>0</v>
      </c>
      <c r="M248" s="6"/>
    </row>
    <row r="249" spans="1:13" ht="15">
      <c r="A249" s="5"/>
      <c r="B249" s="52" t="s">
        <v>399</v>
      </c>
      <c r="C249" s="203" t="s">
        <v>681</v>
      </c>
      <c r="D249" s="203"/>
      <c r="E249" s="52" t="s">
        <v>594</v>
      </c>
      <c r="F249" s="52" t="s">
        <v>292</v>
      </c>
      <c r="G249" s="53"/>
      <c r="H249" s="63" t="s">
        <v>28</v>
      </c>
      <c r="I249" s="64">
        <v>99</v>
      </c>
      <c r="J249" s="65">
        <v>0</v>
      </c>
      <c r="K249" s="66"/>
      <c r="L249" s="128">
        <f t="shared" si="8"/>
        <v>0</v>
      </c>
      <c r="M249" s="6"/>
    </row>
    <row r="250" spans="1:13" ht="15">
      <c r="A250" s="5"/>
      <c r="B250" s="52" t="s">
        <v>400</v>
      </c>
      <c r="C250" s="203" t="s">
        <v>401</v>
      </c>
      <c r="D250" s="203"/>
      <c r="E250" s="52" t="s">
        <v>593</v>
      </c>
      <c r="F250" s="52" t="s">
        <v>375</v>
      </c>
      <c r="G250" s="53"/>
      <c r="H250" s="63" t="s">
        <v>28</v>
      </c>
      <c r="I250" s="64">
        <v>186</v>
      </c>
      <c r="J250" s="65">
        <v>0</v>
      </c>
      <c r="K250" s="66"/>
      <c r="L250" s="128">
        <f t="shared" si="8"/>
        <v>0</v>
      </c>
      <c r="M250" s="6"/>
    </row>
    <row r="251" spans="1:13" ht="15">
      <c r="A251" s="5"/>
      <c r="B251" s="52" t="s">
        <v>402</v>
      </c>
      <c r="C251" s="203" t="s">
        <v>682</v>
      </c>
      <c r="D251" s="203"/>
      <c r="E251" s="52" t="s">
        <v>594</v>
      </c>
      <c r="F251" s="52" t="s">
        <v>375</v>
      </c>
      <c r="G251" s="53"/>
      <c r="H251" s="63" t="s">
        <v>28</v>
      </c>
      <c r="I251" s="64">
        <v>99</v>
      </c>
      <c r="J251" s="65">
        <v>0</v>
      </c>
      <c r="K251" s="66"/>
      <c r="L251" s="128">
        <f t="shared" si="8"/>
        <v>0</v>
      </c>
      <c r="M251" s="6"/>
    </row>
    <row r="252" spans="1:13" ht="15">
      <c r="A252" s="5"/>
      <c r="B252" s="52" t="s">
        <v>403</v>
      </c>
      <c r="C252" s="203" t="s">
        <v>404</v>
      </c>
      <c r="D252" s="203"/>
      <c r="E252" s="52" t="s">
        <v>593</v>
      </c>
      <c r="F252" s="52" t="s">
        <v>379</v>
      </c>
      <c r="G252" s="53"/>
      <c r="H252" s="63" t="s">
        <v>28</v>
      </c>
      <c r="I252" s="64">
        <v>186</v>
      </c>
      <c r="J252" s="65">
        <v>0</v>
      </c>
      <c r="K252" s="66"/>
      <c r="L252" s="128">
        <f t="shared" si="8"/>
        <v>0</v>
      </c>
      <c r="M252" s="6"/>
    </row>
    <row r="253" spans="1:13" ht="15">
      <c r="A253" s="5"/>
      <c r="B253" s="52" t="s">
        <v>405</v>
      </c>
      <c r="C253" s="203" t="s">
        <v>683</v>
      </c>
      <c r="D253" s="203"/>
      <c r="E253" s="52" t="s">
        <v>594</v>
      </c>
      <c r="F253" s="52" t="s">
        <v>379</v>
      </c>
      <c r="G253" s="53"/>
      <c r="H253" s="63" t="s">
        <v>28</v>
      </c>
      <c r="I253" s="64">
        <v>99</v>
      </c>
      <c r="J253" s="65">
        <v>0</v>
      </c>
      <c r="K253" s="66"/>
      <c r="L253" s="128">
        <f t="shared" si="8"/>
        <v>0</v>
      </c>
      <c r="M253" s="6"/>
    </row>
    <row r="254" spans="1:13" ht="15">
      <c r="A254" s="5"/>
      <c r="B254" s="52" t="s">
        <v>406</v>
      </c>
      <c r="C254" s="203" t="s">
        <v>407</v>
      </c>
      <c r="D254" s="203"/>
      <c r="E254" s="52" t="s">
        <v>593</v>
      </c>
      <c r="F254" s="52" t="s">
        <v>27</v>
      </c>
      <c r="G254" s="53"/>
      <c r="H254" s="63" t="s">
        <v>28</v>
      </c>
      <c r="I254" s="64">
        <v>197</v>
      </c>
      <c r="J254" s="65">
        <v>0</v>
      </c>
      <c r="K254" s="66"/>
      <c r="L254" s="128">
        <f t="shared" si="8"/>
        <v>0</v>
      </c>
      <c r="M254" s="6"/>
    </row>
    <row r="255" spans="1:13" ht="15">
      <c r="A255" s="5"/>
      <c r="B255" s="52" t="s">
        <v>408</v>
      </c>
      <c r="C255" s="203" t="s">
        <v>684</v>
      </c>
      <c r="D255" s="203"/>
      <c r="E255" s="52" t="s">
        <v>594</v>
      </c>
      <c r="F255" s="52" t="s">
        <v>27</v>
      </c>
      <c r="G255" s="53"/>
      <c r="H255" s="63" t="s">
        <v>28</v>
      </c>
      <c r="I255" s="64">
        <v>108</v>
      </c>
      <c r="J255" s="65">
        <v>0</v>
      </c>
      <c r="K255" s="66"/>
      <c r="L255" s="128">
        <f t="shared" si="8"/>
        <v>0</v>
      </c>
      <c r="M255" s="6"/>
    </row>
    <row r="256" spans="1:13" ht="15">
      <c r="A256" s="5"/>
      <c r="B256" s="52" t="s">
        <v>409</v>
      </c>
      <c r="C256" s="203" t="s">
        <v>685</v>
      </c>
      <c r="D256" s="203"/>
      <c r="E256" s="52" t="s">
        <v>692</v>
      </c>
      <c r="F256" s="52" t="s">
        <v>27</v>
      </c>
      <c r="G256" s="53"/>
      <c r="H256" s="63" t="s">
        <v>28</v>
      </c>
      <c r="I256" s="64">
        <v>208</v>
      </c>
      <c r="J256" s="65">
        <v>0</v>
      </c>
      <c r="K256" s="66"/>
      <c r="L256" s="128">
        <f t="shared" si="8"/>
        <v>0</v>
      </c>
      <c r="M256" s="6"/>
    </row>
    <row r="257" spans="1:13" ht="15.75" customHeight="1">
      <c r="A257" s="5"/>
      <c r="B257" s="67"/>
      <c r="C257" s="205" t="s">
        <v>410</v>
      </c>
      <c r="D257" s="205"/>
      <c r="E257" s="67"/>
      <c r="F257" s="67"/>
      <c r="G257" s="45"/>
      <c r="H257" s="68"/>
      <c r="I257" s="69"/>
      <c r="J257" s="70"/>
      <c r="K257" s="40"/>
      <c r="L257" s="129"/>
      <c r="M257" s="6"/>
    </row>
    <row r="258" spans="1:13" ht="15" customHeight="1">
      <c r="A258" s="5"/>
      <c r="B258" s="58" t="s">
        <v>411</v>
      </c>
      <c r="C258" s="204" t="s">
        <v>748</v>
      </c>
      <c r="D258" s="204"/>
      <c r="E258" s="58" t="s">
        <v>593</v>
      </c>
      <c r="F258" s="58" t="s">
        <v>37</v>
      </c>
      <c r="G258" s="6"/>
      <c r="H258" s="90" t="s">
        <v>28</v>
      </c>
      <c r="I258" s="91">
        <v>84</v>
      </c>
      <c r="J258" s="92">
        <v>0</v>
      </c>
      <c r="K258" s="93"/>
      <c r="L258" s="132">
        <f aca="true" t="shared" si="9" ref="L258:L267">I258*K258</f>
        <v>0</v>
      </c>
      <c r="M258" s="6"/>
    </row>
    <row r="259" spans="1:13" ht="15" customHeight="1">
      <c r="A259" s="5"/>
      <c r="B259" s="58" t="s">
        <v>412</v>
      </c>
      <c r="C259" s="204" t="s">
        <v>413</v>
      </c>
      <c r="D259" s="204"/>
      <c r="E259" s="58" t="s">
        <v>594</v>
      </c>
      <c r="F259" s="58" t="s">
        <v>37</v>
      </c>
      <c r="G259" s="6"/>
      <c r="H259" s="59" t="s">
        <v>28</v>
      </c>
      <c r="I259" s="60">
        <v>39</v>
      </c>
      <c r="J259" s="61">
        <v>0</v>
      </c>
      <c r="K259" s="62"/>
      <c r="L259" s="127">
        <f t="shared" si="9"/>
        <v>0</v>
      </c>
      <c r="M259" s="6"/>
    </row>
    <row r="260" spans="1:13" ht="15" customHeight="1">
      <c r="A260" s="5"/>
      <c r="B260" s="58" t="s">
        <v>414</v>
      </c>
      <c r="C260" s="204" t="s">
        <v>415</v>
      </c>
      <c r="D260" s="204"/>
      <c r="E260" s="58" t="s">
        <v>594</v>
      </c>
      <c r="F260" s="58" t="s">
        <v>37</v>
      </c>
      <c r="G260" s="6"/>
      <c r="H260" s="59" t="s">
        <v>28</v>
      </c>
      <c r="I260" s="60">
        <v>42</v>
      </c>
      <c r="J260" s="61">
        <v>0</v>
      </c>
      <c r="K260" s="62"/>
      <c r="L260" s="127">
        <f t="shared" si="9"/>
        <v>0</v>
      </c>
      <c r="M260" s="6"/>
    </row>
    <row r="261" spans="1:13" ht="15" customHeight="1">
      <c r="A261" s="5"/>
      <c r="B261" s="58" t="s">
        <v>416</v>
      </c>
      <c r="C261" s="204" t="s">
        <v>417</v>
      </c>
      <c r="D261" s="204"/>
      <c r="E261" s="58" t="s">
        <v>594</v>
      </c>
      <c r="F261" s="58" t="s">
        <v>37</v>
      </c>
      <c r="G261" s="6"/>
      <c r="H261" s="59" t="s">
        <v>28</v>
      </c>
      <c r="I261" s="60">
        <v>42</v>
      </c>
      <c r="J261" s="61">
        <v>0</v>
      </c>
      <c r="K261" s="62"/>
      <c r="L261" s="127">
        <f t="shared" si="9"/>
        <v>0</v>
      </c>
      <c r="M261" s="6"/>
    </row>
    <row r="262" spans="1:13" ht="15" customHeight="1">
      <c r="A262" s="5"/>
      <c r="B262" s="58" t="s">
        <v>418</v>
      </c>
      <c r="C262" s="204" t="s">
        <v>419</v>
      </c>
      <c r="D262" s="204"/>
      <c r="E262" s="58" t="s">
        <v>593</v>
      </c>
      <c r="F262" s="58" t="s">
        <v>37</v>
      </c>
      <c r="G262" s="6"/>
      <c r="H262" s="59" t="s">
        <v>28</v>
      </c>
      <c r="I262" s="60">
        <v>84</v>
      </c>
      <c r="J262" s="61">
        <v>0</v>
      </c>
      <c r="K262" s="62"/>
      <c r="L262" s="127">
        <f t="shared" si="9"/>
        <v>0</v>
      </c>
      <c r="M262" s="6"/>
    </row>
    <row r="263" spans="1:13" ht="15">
      <c r="A263" s="5"/>
      <c r="B263" s="52" t="s">
        <v>420</v>
      </c>
      <c r="C263" s="203" t="s">
        <v>421</v>
      </c>
      <c r="D263" s="203"/>
      <c r="E263" s="52" t="s">
        <v>593</v>
      </c>
      <c r="F263" s="52" t="s">
        <v>292</v>
      </c>
      <c r="G263" s="53"/>
      <c r="H263" s="63" t="s">
        <v>28</v>
      </c>
      <c r="I263" s="64">
        <v>186</v>
      </c>
      <c r="J263" s="65">
        <v>0</v>
      </c>
      <c r="K263" s="66"/>
      <c r="L263" s="128">
        <f t="shared" si="9"/>
        <v>0</v>
      </c>
      <c r="M263" s="6"/>
    </row>
    <row r="264" spans="1:13" ht="15">
      <c r="A264" s="5"/>
      <c r="B264" s="52" t="s">
        <v>716</v>
      </c>
      <c r="C264" s="203" t="s">
        <v>726</v>
      </c>
      <c r="D264" s="203"/>
      <c r="E264" s="52" t="s">
        <v>594</v>
      </c>
      <c r="F264" s="52" t="s">
        <v>292</v>
      </c>
      <c r="G264" s="53"/>
      <c r="H264" s="63" t="s">
        <v>28</v>
      </c>
      <c r="I264" s="64">
        <v>99</v>
      </c>
      <c r="J264" s="65">
        <v>0</v>
      </c>
      <c r="K264" s="66"/>
      <c r="L264" s="128">
        <f t="shared" si="9"/>
        <v>0</v>
      </c>
      <c r="M264" s="6"/>
    </row>
    <row r="265" spans="1:13" ht="15">
      <c r="A265" s="5"/>
      <c r="B265" s="52" t="s">
        <v>422</v>
      </c>
      <c r="C265" s="203" t="s">
        <v>423</v>
      </c>
      <c r="D265" s="203"/>
      <c r="E265" s="52" t="s">
        <v>593</v>
      </c>
      <c r="F265" s="52" t="s">
        <v>375</v>
      </c>
      <c r="G265" s="53"/>
      <c r="H265" s="63" t="s">
        <v>28</v>
      </c>
      <c r="I265" s="64">
        <v>186</v>
      </c>
      <c r="J265" s="65">
        <v>0</v>
      </c>
      <c r="K265" s="66"/>
      <c r="L265" s="128">
        <f t="shared" si="9"/>
        <v>0</v>
      </c>
      <c r="M265" s="6"/>
    </row>
    <row r="266" spans="1:13" ht="15">
      <c r="A266" s="5"/>
      <c r="B266" s="52" t="s">
        <v>542</v>
      </c>
      <c r="C266" s="203" t="s">
        <v>686</v>
      </c>
      <c r="D266" s="203"/>
      <c r="E266" s="52" t="s">
        <v>594</v>
      </c>
      <c r="F266" s="52" t="s">
        <v>375</v>
      </c>
      <c r="G266" s="53"/>
      <c r="H266" s="63" t="s">
        <v>28</v>
      </c>
      <c r="I266" s="64">
        <v>99</v>
      </c>
      <c r="J266" s="65">
        <v>0</v>
      </c>
      <c r="K266" s="66"/>
      <c r="L266" s="128">
        <f t="shared" si="9"/>
        <v>0</v>
      </c>
      <c r="M266" s="6"/>
    </row>
    <row r="267" spans="1:13" ht="15">
      <c r="A267" s="5"/>
      <c r="B267" s="52" t="s">
        <v>428</v>
      </c>
      <c r="C267" s="203" t="s">
        <v>544</v>
      </c>
      <c r="D267" s="203"/>
      <c r="E267" s="52" t="s">
        <v>593</v>
      </c>
      <c r="F267" s="52" t="s">
        <v>379</v>
      </c>
      <c r="G267" s="53"/>
      <c r="H267" s="63" t="s">
        <v>28</v>
      </c>
      <c r="I267" s="64">
        <v>99</v>
      </c>
      <c r="J267" s="65">
        <v>0</v>
      </c>
      <c r="K267" s="66"/>
      <c r="L267" s="128">
        <f t="shared" si="9"/>
        <v>0</v>
      </c>
      <c r="M267" s="6"/>
    </row>
    <row r="268" spans="1:13" ht="15">
      <c r="A268" s="5"/>
      <c r="B268" s="52" t="s">
        <v>543</v>
      </c>
      <c r="C268" s="203" t="s">
        <v>546</v>
      </c>
      <c r="D268" s="203"/>
      <c r="E268" s="52" t="s">
        <v>594</v>
      </c>
      <c r="F268" s="52" t="s">
        <v>379</v>
      </c>
      <c r="G268" s="53"/>
      <c r="H268" s="63" t="s">
        <v>28</v>
      </c>
      <c r="I268" s="64">
        <v>66</v>
      </c>
      <c r="J268" s="65">
        <v>0</v>
      </c>
      <c r="K268" s="66"/>
      <c r="L268" s="128">
        <f aca="true" t="shared" si="10" ref="L268:L276">I268*K268</f>
        <v>0</v>
      </c>
      <c r="M268" s="6"/>
    </row>
    <row r="269" spans="1:13" ht="15">
      <c r="A269" s="5"/>
      <c r="B269" s="52" t="s">
        <v>429</v>
      </c>
      <c r="C269" s="203" t="s">
        <v>545</v>
      </c>
      <c r="D269" s="203"/>
      <c r="E269" s="52" t="s">
        <v>593</v>
      </c>
      <c r="F269" s="52" t="s">
        <v>379</v>
      </c>
      <c r="G269" s="53"/>
      <c r="H269" s="63" t="s">
        <v>28</v>
      </c>
      <c r="I269" s="64">
        <v>99</v>
      </c>
      <c r="J269" s="65">
        <v>0</v>
      </c>
      <c r="K269" s="66"/>
      <c r="L269" s="128">
        <f t="shared" si="10"/>
        <v>0</v>
      </c>
      <c r="M269" s="6"/>
    </row>
    <row r="270" spans="1:13" ht="15">
      <c r="A270" s="5" t="s">
        <v>194</v>
      </c>
      <c r="B270" s="52" t="s">
        <v>732</v>
      </c>
      <c r="C270" s="203" t="s">
        <v>733</v>
      </c>
      <c r="D270" s="203"/>
      <c r="E270" s="52" t="s">
        <v>594</v>
      </c>
      <c r="F270" s="52" t="s">
        <v>379</v>
      </c>
      <c r="G270" s="53"/>
      <c r="H270" s="63" t="s">
        <v>28</v>
      </c>
      <c r="I270" s="64">
        <v>66</v>
      </c>
      <c r="J270" s="65">
        <v>0</v>
      </c>
      <c r="K270" s="66"/>
      <c r="L270" s="128">
        <f t="shared" si="10"/>
        <v>0</v>
      </c>
      <c r="M270" s="6"/>
    </row>
    <row r="271" spans="1:13" ht="15">
      <c r="A271" s="5"/>
      <c r="B271" s="52" t="s">
        <v>424</v>
      </c>
      <c r="C271" s="203" t="s">
        <v>425</v>
      </c>
      <c r="D271" s="203"/>
      <c r="E271" s="52" t="s">
        <v>593</v>
      </c>
      <c r="F271" s="52" t="s">
        <v>27</v>
      </c>
      <c r="G271" s="53"/>
      <c r="H271" s="63" t="s">
        <v>28</v>
      </c>
      <c r="I271" s="64">
        <v>197</v>
      </c>
      <c r="J271" s="65">
        <v>0</v>
      </c>
      <c r="K271" s="66"/>
      <c r="L271" s="128">
        <f t="shared" si="10"/>
        <v>0</v>
      </c>
      <c r="M271" s="6"/>
    </row>
    <row r="272" spans="1:13" ht="15">
      <c r="A272" s="5"/>
      <c r="B272" s="52" t="s">
        <v>426</v>
      </c>
      <c r="C272" s="203" t="s">
        <v>687</v>
      </c>
      <c r="D272" s="203"/>
      <c r="E272" s="52" t="s">
        <v>594</v>
      </c>
      <c r="F272" s="52" t="s">
        <v>27</v>
      </c>
      <c r="G272" s="53"/>
      <c r="H272" s="63" t="s">
        <v>28</v>
      </c>
      <c r="I272" s="64">
        <v>108</v>
      </c>
      <c r="J272" s="65">
        <v>0</v>
      </c>
      <c r="K272" s="66"/>
      <c r="L272" s="128">
        <f t="shared" si="10"/>
        <v>0</v>
      </c>
      <c r="M272" s="6"/>
    </row>
    <row r="273" spans="1:13" ht="15">
      <c r="A273" s="5"/>
      <c r="B273" s="52" t="s">
        <v>427</v>
      </c>
      <c r="C273" s="203" t="s">
        <v>688</v>
      </c>
      <c r="D273" s="203"/>
      <c r="E273" s="52" t="s">
        <v>692</v>
      </c>
      <c r="F273" s="52" t="s">
        <v>27</v>
      </c>
      <c r="G273" s="53"/>
      <c r="H273" s="63" t="s">
        <v>28</v>
      </c>
      <c r="I273" s="64">
        <v>208</v>
      </c>
      <c r="J273" s="65">
        <v>0</v>
      </c>
      <c r="K273" s="66"/>
      <c r="L273" s="128">
        <f t="shared" si="10"/>
        <v>0</v>
      </c>
      <c r="M273" s="6"/>
    </row>
    <row r="274" spans="1:13" ht="15">
      <c r="A274" s="5"/>
      <c r="B274" s="52" t="s">
        <v>430</v>
      </c>
      <c r="C274" s="203" t="s">
        <v>564</v>
      </c>
      <c r="D274" s="203"/>
      <c r="E274" s="52" t="s">
        <v>593</v>
      </c>
      <c r="F274" s="52" t="s">
        <v>431</v>
      </c>
      <c r="G274" s="53"/>
      <c r="H274" s="63" t="s">
        <v>28</v>
      </c>
      <c r="I274" s="64">
        <v>186</v>
      </c>
      <c r="J274" s="65">
        <v>0</v>
      </c>
      <c r="K274" s="66"/>
      <c r="L274" s="128">
        <f t="shared" si="10"/>
        <v>0</v>
      </c>
      <c r="M274" s="6"/>
    </row>
    <row r="275" spans="1:13" ht="15">
      <c r="A275" s="5"/>
      <c r="B275" s="52" t="s">
        <v>547</v>
      </c>
      <c r="C275" s="203" t="s">
        <v>565</v>
      </c>
      <c r="D275" s="203"/>
      <c r="E275" s="52" t="s">
        <v>594</v>
      </c>
      <c r="F275" s="52" t="s">
        <v>431</v>
      </c>
      <c r="G275" s="53"/>
      <c r="H275" s="63" t="s">
        <v>28</v>
      </c>
      <c r="I275" s="64">
        <v>99</v>
      </c>
      <c r="J275" s="65">
        <v>0</v>
      </c>
      <c r="K275" s="66"/>
      <c r="L275" s="128">
        <f t="shared" si="10"/>
        <v>0</v>
      </c>
      <c r="M275" s="6"/>
    </row>
    <row r="276" spans="1:13" ht="15">
      <c r="A276" s="5"/>
      <c r="B276" s="52" t="s">
        <v>432</v>
      </c>
      <c r="C276" s="203" t="s">
        <v>433</v>
      </c>
      <c r="D276" s="203"/>
      <c r="E276" s="52" t="s">
        <v>596</v>
      </c>
      <c r="F276" s="52" t="s">
        <v>431</v>
      </c>
      <c r="G276" s="53"/>
      <c r="H276" s="63" t="s">
        <v>28</v>
      </c>
      <c r="I276" s="64">
        <v>23</v>
      </c>
      <c r="J276" s="65">
        <v>0</v>
      </c>
      <c r="K276" s="66"/>
      <c r="L276" s="128">
        <f t="shared" si="10"/>
        <v>0</v>
      </c>
      <c r="M276" s="6"/>
    </row>
    <row r="277" spans="1:13" ht="15.75" customHeight="1">
      <c r="A277" s="5"/>
      <c r="B277" s="67"/>
      <c r="C277" s="205" t="s">
        <v>434</v>
      </c>
      <c r="D277" s="205"/>
      <c r="E277" s="67"/>
      <c r="F277" s="67"/>
      <c r="G277" s="45"/>
      <c r="H277" s="68"/>
      <c r="I277" s="69"/>
      <c r="J277" s="70"/>
      <c r="K277" s="40"/>
      <c r="L277" s="129"/>
      <c r="M277" s="6"/>
    </row>
    <row r="278" spans="1:13" ht="15" customHeight="1">
      <c r="A278" s="5"/>
      <c r="B278" s="58" t="s">
        <v>435</v>
      </c>
      <c r="C278" s="204" t="s">
        <v>436</v>
      </c>
      <c r="D278" s="204"/>
      <c r="E278" s="58" t="s">
        <v>593</v>
      </c>
      <c r="F278" s="58" t="s">
        <v>37</v>
      </c>
      <c r="G278" s="6"/>
      <c r="H278" s="90" t="s">
        <v>28</v>
      </c>
      <c r="I278" s="91">
        <v>84</v>
      </c>
      <c r="J278" s="92">
        <v>0</v>
      </c>
      <c r="K278" s="93"/>
      <c r="L278" s="132">
        <f aca="true" t="shared" si="11" ref="L278:L295">I278*K278</f>
        <v>0</v>
      </c>
      <c r="M278" s="6"/>
    </row>
    <row r="279" spans="1:13" ht="15" customHeight="1">
      <c r="A279" s="5"/>
      <c r="B279" s="58" t="s">
        <v>437</v>
      </c>
      <c r="C279" s="204" t="s">
        <v>438</v>
      </c>
      <c r="D279" s="204"/>
      <c r="E279" s="58" t="s">
        <v>594</v>
      </c>
      <c r="F279" s="58" t="s">
        <v>37</v>
      </c>
      <c r="G279" s="6"/>
      <c r="H279" s="59" t="s">
        <v>28</v>
      </c>
      <c r="I279" s="60">
        <v>42</v>
      </c>
      <c r="J279" s="61">
        <v>0</v>
      </c>
      <c r="K279" s="62"/>
      <c r="L279" s="127">
        <f t="shared" si="11"/>
        <v>0</v>
      </c>
      <c r="M279" s="6"/>
    </row>
    <row r="280" spans="1:13" ht="15" customHeight="1">
      <c r="A280" s="5"/>
      <c r="B280" s="58" t="s">
        <v>439</v>
      </c>
      <c r="C280" s="204" t="s">
        <v>440</v>
      </c>
      <c r="D280" s="204"/>
      <c r="E280" s="58" t="s">
        <v>594</v>
      </c>
      <c r="F280" s="58" t="s">
        <v>37</v>
      </c>
      <c r="G280" s="6"/>
      <c r="H280" s="59" t="s">
        <v>28</v>
      </c>
      <c r="I280" s="60">
        <v>42</v>
      </c>
      <c r="J280" s="61">
        <v>0</v>
      </c>
      <c r="K280" s="62"/>
      <c r="L280" s="127">
        <f t="shared" si="11"/>
        <v>0</v>
      </c>
      <c r="M280" s="6"/>
    </row>
    <row r="281" spans="1:13" ht="15" customHeight="1">
      <c r="A281" s="5"/>
      <c r="B281" s="58" t="s">
        <v>441</v>
      </c>
      <c r="C281" s="204" t="s">
        <v>442</v>
      </c>
      <c r="D281" s="204"/>
      <c r="E281" s="58" t="s">
        <v>594</v>
      </c>
      <c r="F281" s="58" t="s">
        <v>37</v>
      </c>
      <c r="G281" s="6"/>
      <c r="H281" s="59" t="s">
        <v>28</v>
      </c>
      <c r="I281" s="60">
        <v>42</v>
      </c>
      <c r="J281" s="61">
        <v>0</v>
      </c>
      <c r="K281" s="62"/>
      <c r="L281" s="127">
        <f t="shared" si="11"/>
        <v>0</v>
      </c>
      <c r="M281" s="6"/>
    </row>
    <row r="282" spans="1:13" ht="15" customHeight="1">
      <c r="A282" s="5"/>
      <c r="B282" s="58" t="s">
        <v>443</v>
      </c>
      <c r="C282" s="204" t="s">
        <v>444</v>
      </c>
      <c r="D282" s="204"/>
      <c r="E282" s="58" t="s">
        <v>594</v>
      </c>
      <c r="F282" s="58" t="s">
        <v>37</v>
      </c>
      <c r="G282" s="6"/>
      <c r="H282" s="59" t="s">
        <v>28</v>
      </c>
      <c r="I282" s="60">
        <v>50</v>
      </c>
      <c r="J282" s="61">
        <v>0</v>
      </c>
      <c r="K282" s="62"/>
      <c r="L282" s="127">
        <f t="shared" si="11"/>
        <v>0</v>
      </c>
      <c r="M282" s="6"/>
    </row>
    <row r="283" spans="1:13" ht="15" customHeight="1">
      <c r="A283" s="5"/>
      <c r="B283" s="58" t="s">
        <v>445</v>
      </c>
      <c r="C283" s="204" t="s">
        <v>446</v>
      </c>
      <c r="D283" s="204"/>
      <c r="E283" s="58" t="s">
        <v>593</v>
      </c>
      <c r="F283" s="58" t="s">
        <v>37</v>
      </c>
      <c r="G283" s="6"/>
      <c r="H283" s="95" t="s">
        <v>28</v>
      </c>
      <c r="I283" s="96">
        <v>84</v>
      </c>
      <c r="J283" s="97">
        <v>0</v>
      </c>
      <c r="K283" s="98"/>
      <c r="L283" s="133">
        <f t="shared" si="11"/>
        <v>0</v>
      </c>
      <c r="M283" s="6"/>
    </row>
    <row r="284" spans="1:13" ht="15">
      <c r="A284" s="5"/>
      <c r="B284" s="52" t="s">
        <v>540</v>
      </c>
      <c r="C284" s="203" t="s">
        <v>541</v>
      </c>
      <c r="D284" s="203"/>
      <c r="E284" s="52" t="s">
        <v>594</v>
      </c>
      <c r="F284" s="52" t="s">
        <v>37</v>
      </c>
      <c r="G284" s="53"/>
      <c r="H284" s="63" t="s">
        <v>28</v>
      </c>
      <c r="I284" s="64">
        <v>150</v>
      </c>
      <c r="J284" s="65">
        <v>0</v>
      </c>
      <c r="K284" s="66"/>
      <c r="L284" s="128">
        <f>I284*K284</f>
        <v>0</v>
      </c>
      <c r="M284" s="6"/>
    </row>
    <row r="285" spans="1:13" ht="15">
      <c r="A285" s="5"/>
      <c r="B285" s="52" t="s">
        <v>447</v>
      </c>
      <c r="C285" s="203" t="s">
        <v>448</v>
      </c>
      <c r="D285" s="203"/>
      <c r="E285" s="52" t="s">
        <v>593</v>
      </c>
      <c r="F285" s="52" t="s">
        <v>292</v>
      </c>
      <c r="G285" s="53"/>
      <c r="H285" s="63" t="s">
        <v>28</v>
      </c>
      <c r="I285" s="64">
        <v>186</v>
      </c>
      <c r="J285" s="65">
        <v>0</v>
      </c>
      <c r="K285" s="66"/>
      <c r="L285" s="128">
        <f t="shared" si="11"/>
        <v>0</v>
      </c>
      <c r="M285" s="6"/>
    </row>
    <row r="286" spans="1:13" ht="15">
      <c r="A286" s="5" t="s">
        <v>194</v>
      </c>
      <c r="B286" s="52" t="s">
        <v>724</v>
      </c>
      <c r="C286" s="203" t="s">
        <v>725</v>
      </c>
      <c r="D286" s="203"/>
      <c r="E286" s="52" t="s">
        <v>594</v>
      </c>
      <c r="F286" s="52" t="s">
        <v>292</v>
      </c>
      <c r="G286" s="53"/>
      <c r="H286" s="63" t="s">
        <v>237</v>
      </c>
      <c r="I286" s="64">
        <v>99</v>
      </c>
      <c r="J286" s="65">
        <v>0</v>
      </c>
      <c r="K286" s="66"/>
      <c r="L286" s="128">
        <f t="shared" si="11"/>
        <v>0</v>
      </c>
      <c r="M286" s="6"/>
    </row>
    <row r="287" spans="1:13" ht="15">
      <c r="A287" s="5"/>
      <c r="B287" s="52" t="s">
        <v>449</v>
      </c>
      <c r="C287" s="203" t="s">
        <v>535</v>
      </c>
      <c r="D287" s="203"/>
      <c r="E287" s="52" t="s">
        <v>593</v>
      </c>
      <c r="F287" s="52" t="s">
        <v>375</v>
      </c>
      <c r="G287" s="53"/>
      <c r="H287" s="63" t="s">
        <v>28</v>
      </c>
      <c r="I287" s="64">
        <v>186</v>
      </c>
      <c r="J287" s="65">
        <v>0</v>
      </c>
      <c r="K287" s="66"/>
      <c r="L287" s="128">
        <f t="shared" si="11"/>
        <v>0</v>
      </c>
      <c r="M287" s="6"/>
    </row>
    <row r="288" spans="1:13" ht="15">
      <c r="A288" s="5" t="s">
        <v>194</v>
      </c>
      <c r="B288" s="52" t="s">
        <v>727</v>
      </c>
      <c r="C288" s="203" t="s">
        <v>728</v>
      </c>
      <c r="D288" s="203"/>
      <c r="E288" s="52" t="s">
        <v>594</v>
      </c>
      <c r="F288" s="52" t="s">
        <v>375</v>
      </c>
      <c r="G288" s="53"/>
      <c r="H288" s="63" t="s">
        <v>237</v>
      </c>
      <c r="I288" s="64">
        <v>99</v>
      </c>
      <c r="J288" s="65">
        <v>0</v>
      </c>
      <c r="K288" s="66"/>
      <c r="L288" s="128">
        <f t="shared" si="11"/>
        <v>0</v>
      </c>
      <c r="M288" s="6"/>
    </row>
    <row r="289" spans="1:13" ht="15">
      <c r="A289" s="5"/>
      <c r="B289" s="52" t="s">
        <v>454</v>
      </c>
      <c r="C289" s="203" t="s">
        <v>534</v>
      </c>
      <c r="D289" s="203"/>
      <c r="E289" s="52" t="s">
        <v>593</v>
      </c>
      <c r="F289" s="52" t="s">
        <v>379</v>
      </c>
      <c r="G289" s="53"/>
      <c r="H289" s="63" t="s">
        <v>28</v>
      </c>
      <c r="I289" s="64">
        <v>186</v>
      </c>
      <c r="J289" s="65">
        <v>0</v>
      </c>
      <c r="K289" s="66"/>
      <c r="L289" s="128">
        <f>I289*K289</f>
        <v>0</v>
      </c>
      <c r="M289" s="6"/>
    </row>
    <row r="290" spans="1:13" ht="15">
      <c r="A290" s="5" t="s">
        <v>194</v>
      </c>
      <c r="B290" s="52" t="s">
        <v>729</v>
      </c>
      <c r="C290" s="203" t="s">
        <v>730</v>
      </c>
      <c r="D290" s="203"/>
      <c r="E290" s="52" t="s">
        <v>594</v>
      </c>
      <c r="F290" s="52" t="s">
        <v>379</v>
      </c>
      <c r="G290" s="53"/>
      <c r="H290" s="63" t="s">
        <v>237</v>
      </c>
      <c r="I290" s="64">
        <v>99</v>
      </c>
      <c r="J290" s="65">
        <v>0</v>
      </c>
      <c r="K290" s="66"/>
      <c r="L290" s="128">
        <f>I290*K290</f>
        <v>0</v>
      </c>
      <c r="M290" s="6"/>
    </row>
    <row r="291" spans="1:13" ht="15">
      <c r="A291" s="5"/>
      <c r="B291" s="52" t="s">
        <v>450</v>
      </c>
      <c r="C291" s="203" t="s">
        <v>451</v>
      </c>
      <c r="D291" s="203"/>
      <c r="E291" s="52" t="s">
        <v>593</v>
      </c>
      <c r="F291" s="52" t="s">
        <v>27</v>
      </c>
      <c r="G291" s="53"/>
      <c r="H291" s="63" t="s">
        <v>28</v>
      </c>
      <c r="I291" s="64">
        <v>197</v>
      </c>
      <c r="J291" s="65">
        <v>0</v>
      </c>
      <c r="K291" s="66"/>
      <c r="L291" s="128">
        <f t="shared" si="11"/>
        <v>0</v>
      </c>
      <c r="M291" s="6"/>
    </row>
    <row r="292" spans="1:13" ht="15">
      <c r="A292" s="5"/>
      <c r="B292" s="52" t="s">
        <v>452</v>
      </c>
      <c r="C292" s="203" t="s">
        <v>689</v>
      </c>
      <c r="D292" s="203"/>
      <c r="E292" s="52" t="s">
        <v>594</v>
      </c>
      <c r="F292" s="52" t="s">
        <v>27</v>
      </c>
      <c r="G292" s="53"/>
      <c r="H292" s="63" t="s">
        <v>28</v>
      </c>
      <c r="I292" s="64">
        <v>108</v>
      </c>
      <c r="J292" s="65">
        <v>0</v>
      </c>
      <c r="K292" s="66"/>
      <c r="L292" s="128">
        <f t="shared" si="11"/>
        <v>0</v>
      </c>
      <c r="M292" s="6"/>
    </row>
    <row r="293" spans="1:13" ht="15">
      <c r="A293" s="5"/>
      <c r="B293" s="52" t="s">
        <v>538</v>
      </c>
      <c r="C293" s="203" t="s">
        <v>539</v>
      </c>
      <c r="D293" s="203"/>
      <c r="E293" s="52" t="s">
        <v>594</v>
      </c>
      <c r="F293" s="52" t="s">
        <v>27</v>
      </c>
      <c r="G293" s="53"/>
      <c r="H293" s="63" t="s">
        <v>28</v>
      </c>
      <c r="I293" s="64">
        <v>150</v>
      </c>
      <c r="J293" s="65">
        <v>0</v>
      </c>
      <c r="K293" s="66"/>
      <c r="L293" s="128">
        <f>I293*K293</f>
        <v>0</v>
      </c>
      <c r="M293" s="6"/>
    </row>
    <row r="294" spans="1:13" ht="15">
      <c r="A294" s="5"/>
      <c r="B294" s="52" t="s">
        <v>453</v>
      </c>
      <c r="C294" s="203" t="s">
        <v>690</v>
      </c>
      <c r="D294" s="203"/>
      <c r="E294" s="52" t="s">
        <v>692</v>
      </c>
      <c r="F294" s="52" t="s">
        <v>27</v>
      </c>
      <c r="G294" s="53"/>
      <c r="H294" s="63" t="s">
        <v>28</v>
      </c>
      <c r="I294" s="64">
        <v>208</v>
      </c>
      <c r="J294" s="65">
        <v>0</v>
      </c>
      <c r="K294" s="66"/>
      <c r="L294" s="128">
        <f t="shared" si="11"/>
        <v>0</v>
      </c>
      <c r="M294" s="6"/>
    </row>
    <row r="295" spans="1:13" ht="15">
      <c r="A295" s="5"/>
      <c r="B295" s="52" t="s">
        <v>455</v>
      </c>
      <c r="C295" s="203" t="s">
        <v>691</v>
      </c>
      <c r="D295" s="203"/>
      <c r="E295" s="52" t="s">
        <v>593</v>
      </c>
      <c r="F295" s="52" t="s">
        <v>431</v>
      </c>
      <c r="G295" s="53"/>
      <c r="H295" s="63" t="s">
        <v>28</v>
      </c>
      <c r="I295" s="64">
        <v>186</v>
      </c>
      <c r="J295" s="65">
        <v>0</v>
      </c>
      <c r="K295" s="66"/>
      <c r="L295" s="128">
        <f t="shared" si="11"/>
        <v>0</v>
      </c>
      <c r="M295" s="6"/>
    </row>
    <row r="296" spans="1:13" ht="15">
      <c r="A296" s="5"/>
      <c r="B296" s="52" t="s">
        <v>714</v>
      </c>
      <c r="C296" s="203" t="s">
        <v>715</v>
      </c>
      <c r="D296" s="203"/>
      <c r="E296" s="52" t="s">
        <v>594</v>
      </c>
      <c r="F296" s="52" t="s">
        <v>431</v>
      </c>
      <c r="G296" s="53"/>
      <c r="H296" s="63" t="s">
        <v>28</v>
      </c>
      <c r="I296" s="64">
        <v>99</v>
      </c>
      <c r="J296" s="65">
        <v>0</v>
      </c>
      <c r="K296" s="66"/>
      <c r="L296" s="128">
        <f>I296*K296</f>
        <v>0</v>
      </c>
      <c r="M296" s="6"/>
    </row>
    <row r="297" spans="1:13" ht="15.75" customHeight="1">
      <c r="A297" s="5"/>
      <c r="B297" s="67"/>
      <c r="C297" s="205" t="s">
        <v>477</v>
      </c>
      <c r="D297" s="205"/>
      <c r="E297" s="205"/>
      <c r="F297" s="205"/>
      <c r="G297" s="45"/>
      <c r="H297" s="68"/>
      <c r="I297" s="69"/>
      <c r="J297" s="70"/>
      <c r="K297" s="40"/>
      <c r="L297" s="129"/>
      <c r="M297" s="6"/>
    </row>
    <row r="298" spans="1:13" ht="24.75" customHeight="1">
      <c r="A298" s="5"/>
      <c r="B298" s="52" t="s">
        <v>625</v>
      </c>
      <c r="C298" s="206" t="s">
        <v>624</v>
      </c>
      <c r="D298" s="206"/>
      <c r="E298" s="52"/>
      <c r="F298" s="52"/>
      <c r="G298" s="53"/>
      <c r="H298" s="63" t="s">
        <v>179</v>
      </c>
      <c r="I298" s="64">
        <v>0</v>
      </c>
      <c r="J298" s="65">
        <v>0</v>
      </c>
      <c r="K298" s="66"/>
      <c r="L298" s="128">
        <f>I298*K298</f>
        <v>0</v>
      </c>
      <c r="M298" s="6"/>
    </row>
    <row r="299" spans="1:13" ht="15.75">
      <c r="A299" s="5"/>
      <c r="B299" s="99"/>
      <c r="C299" s="205" t="s">
        <v>478</v>
      </c>
      <c r="D299" s="205"/>
      <c r="E299" s="99"/>
      <c r="F299" s="99"/>
      <c r="G299" s="6"/>
      <c r="H299" s="68"/>
      <c r="I299" s="69"/>
      <c r="J299" s="70"/>
      <c r="K299" s="40"/>
      <c r="L299" s="134"/>
      <c r="M299" s="6"/>
    </row>
    <row r="300" spans="1:13" ht="15">
      <c r="A300" s="5"/>
      <c r="B300" s="58" t="s">
        <v>479</v>
      </c>
      <c r="C300" s="204" t="s">
        <v>480</v>
      </c>
      <c r="D300" s="204"/>
      <c r="E300" s="58" t="s">
        <v>31</v>
      </c>
      <c r="F300" s="58" t="s">
        <v>31</v>
      </c>
      <c r="G300" s="6"/>
      <c r="H300" s="90" t="s">
        <v>48</v>
      </c>
      <c r="I300" s="91">
        <v>20</v>
      </c>
      <c r="J300" s="92">
        <v>0</v>
      </c>
      <c r="K300" s="93"/>
      <c r="L300" s="132">
        <f>I300*K300</f>
        <v>0</v>
      </c>
      <c r="M300" s="6"/>
    </row>
    <row r="301" spans="1:13" ht="15">
      <c r="A301" s="5"/>
      <c r="B301" s="58" t="s">
        <v>481</v>
      </c>
      <c r="C301" s="204" t="s">
        <v>482</v>
      </c>
      <c r="D301" s="204"/>
      <c r="E301" s="58" t="s">
        <v>31</v>
      </c>
      <c r="F301" s="58" t="s">
        <v>31</v>
      </c>
      <c r="G301" s="6"/>
      <c r="H301" s="59" t="s">
        <v>48</v>
      </c>
      <c r="I301" s="60">
        <v>15</v>
      </c>
      <c r="J301" s="61">
        <v>0</v>
      </c>
      <c r="K301" s="62"/>
      <c r="L301" s="127">
        <f>I301*K301</f>
        <v>0</v>
      </c>
      <c r="M301" s="6"/>
    </row>
    <row r="302" spans="1:13" ht="15">
      <c r="A302" s="5"/>
      <c r="B302" s="58" t="s">
        <v>483</v>
      </c>
      <c r="C302" s="204" t="s">
        <v>484</v>
      </c>
      <c r="D302" s="204"/>
      <c r="E302" s="58" t="s">
        <v>31</v>
      </c>
      <c r="F302" s="58" t="s">
        <v>31</v>
      </c>
      <c r="G302" s="6"/>
      <c r="H302" s="59" t="s">
        <v>48</v>
      </c>
      <c r="I302" s="60">
        <v>20</v>
      </c>
      <c r="J302" s="61">
        <v>0</v>
      </c>
      <c r="K302" s="62"/>
      <c r="L302" s="127">
        <f>I302*K302</f>
        <v>0</v>
      </c>
      <c r="M302" s="6"/>
    </row>
    <row r="303" spans="1:13" ht="15">
      <c r="A303" s="5"/>
      <c r="B303" s="58" t="s">
        <v>485</v>
      </c>
      <c r="C303" s="204" t="s">
        <v>486</v>
      </c>
      <c r="D303" s="204"/>
      <c r="E303" s="58" t="s">
        <v>31</v>
      </c>
      <c r="F303" s="58" t="s">
        <v>31</v>
      </c>
      <c r="G303" s="6"/>
      <c r="H303" s="95" t="s">
        <v>48</v>
      </c>
      <c r="I303" s="96">
        <v>20</v>
      </c>
      <c r="J303" s="97">
        <v>0</v>
      </c>
      <c r="K303" s="98"/>
      <c r="L303" s="133">
        <f>I303*K303</f>
        <v>0</v>
      </c>
      <c r="M303" s="6"/>
    </row>
    <row r="304" spans="1:13" ht="15">
      <c r="A304" s="5"/>
      <c r="B304" s="99"/>
      <c r="C304" s="100"/>
      <c r="D304" s="100"/>
      <c r="E304" s="99"/>
      <c r="F304" s="99"/>
      <c r="G304" s="6"/>
      <c r="H304" s="101"/>
      <c r="I304" s="69"/>
      <c r="J304" s="70"/>
      <c r="K304" s="71"/>
      <c r="L304" s="134"/>
      <c r="M304" s="6"/>
    </row>
    <row r="305" spans="1:13" ht="15.75">
      <c r="A305" s="5"/>
      <c r="B305" s="99"/>
      <c r="C305" s="100"/>
      <c r="D305" s="100"/>
      <c r="E305" s="99"/>
      <c r="F305" s="99"/>
      <c r="G305" s="6"/>
      <c r="H305" s="101"/>
      <c r="I305" s="102" t="s">
        <v>487</v>
      </c>
      <c r="J305" s="103"/>
      <c r="K305" s="104">
        <f>SUM(K12:K303)</f>
        <v>0</v>
      </c>
      <c r="L305" s="135">
        <f>SUM(L12:L304)</f>
        <v>0</v>
      </c>
      <c r="M305" s="6"/>
    </row>
    <row r="306" spans="1:13" ht="15">
      <c r="A306" s="6"/>
      <c r="B306" s="99"/>
      <c r="C306" s="100"/>
      <c r="D306" s="100"/>
      <c r="E306" s="99"/>
      <c r="F306" s="99"/>
      <c r="G306" s="6"/>
      <c r="H306" s="101"/>
      <c r="I306" s="69"/>
      <c r="J306" s="70"/>
      <c r="K306" s="71"/>
      <c r="L306" s="163"/>
      <c r="M306" s="6"/>
    </row>
    <row r="307" spans="1:13" ht="15">
      <c r="A307" s="6"/>
      <c r="B307" s="164"/>
      <c r="C307" s="165" t="s">
        <v>494</v>
      </c>
      <c r="D307" s="166"/>
      <c r="E307" s="164"/>
      <c r="F307" s="164"/>
      <c r="G307" s="167"/>
      <c r="H307" s="168"/>
      <c r="I307" s="169"/>
      <c r="J307" s="170"/>
      <c r="K307" s="171"/>
      <c r="L307" s="172"/>
      <c r="M307" s="6"/>
    </row>
    <row r="308" spans="1:13" ht="15">
      <c r="A308" s="6"/>
      <c r="B308" s="207" t="s">
        <v>495</v>
      </c>
      <c r="C308" s="207"/>
      <c r="D308" s="207"/>
      <c r="E308" s="207"/>
      <c r="F308" s="207"/>
      <c r="G308" s="207"/>
      <c r="H308" s="207"/>
      <c r="I308" s="207"/>
      <c r="J308" s="207"/>
      <c r="K308" s="207"/>
      <c r="L308" s="207"/>
      <c r="M308" s="6"/>
    </row>
    <row r="309" spans="1:13" ht="15">
      <c r="A309" s="6"/>
      <c r="B309" s="112"/>
      <c r="C309" s="112" t="s">
        <v>496</v>
      </c>
      <c r="D309" s="113"/>
      <c r="E309" s="112"/>
      <c r="F309" s="112"/>
      <c r="G309" s="113"/>
      <c r="H309" s="113"/>
      <c r="I309" s="114"/>
      <c r="J309" s="115"/>
      <c r="K309" s="113"/>
      <c r="L309" s="113"/>
      <c r="M309" s="6"/>
    </row>
    <row r="310" spans="1:13" ht="15">
      <c r="A310" s="5" t="s">
        <v>194</v>
      </c>
      <c r="B310" s="116"/>
      <c r="C310" s="117" t="s">
        <v>497</v>
      </c>
      <c r="D310" s="118"/>
      <c r="E310" s="119"/>
      <c r="F310" s="119"/>
      <c r="G310" s="120"/>
      <c r="H310" s="121"/>
      <c r="I310" s="122"/>
      <c r="J310" s="123"/>
      <c r="K310" s="124"/>
      <c r="L310" s="125"/>
      <c r="M310" s="6"/>
    </row>
    <row r="311" spans="1:13" ht="15">
      <c r="A311" s="5" t="s">
        <v>194</v>
      </c>
      <c r="B311" s="116"/>
      <c r="C311" s="117" t="s">
        <v>931</v>
      </c>
      <c r="D311" s="118"/>
      <c r="E311" s="119"/>
      <c r="F311" s="119"/>
      <c r="G311" s="120"/>
      <c r="H311" s="121"/>
      <c r="I311" s="122"/>
      <c r="J311" s="123"/>
      <c r="K311" s="124"/>
      <c r="L311" s="125"/>
      <c r="M311" s="6"/>
    </row>
    <row r="312" spans="1:13" ht="15">
      <c r="A312" s="6"/>
      <c r="B312" s="202" t="s">
        <v>693</v>
      </c>
      <c r="C312" s="202"/>
      <c r="D312" s="202"/>
      <c r="E312" s="202"/>
      <c r="F312" s="202"/>
      <c r="G312" s="202"/>
      <c r="H312" s="202"/>
      <c r="I312" s="202"/>
      <c r="J312" s="202"/>
      <c r="K312" s="202"/>
      <c r="L312" s="202"/>
      <c r="M312" s="6"/>
    </row>
    <row r="313" spans="1:13" ht="15">
      <c r="A313" s="6"/>
      <c r="B313" s="202" t="s">
        <v>532</v>
      </c>
      <c r="C313" s="202"/>
      <c r="D313" s="202"/>
      <c r="E313" s="202"/>
      <c r="F313" s="202"/>
      <c r="G313" s="202"/>
      <c r="H313" s="202"/>
      <c r="I313" s="202"/>
      <c r="J313" s="202"/>
      <c r="K313" s="202"/>
      <c r="L313" s="202"/>
      <c r="M313" s="6"/>
    </row>
    <row r="314" spans="1:13" ht="15">
      <c r="A314" s="6"/>
      <c r="B314" s="202" t="s">
        <v>531</v>
      </c>
      <c r="C314" s="202"/>
      <c r="D314" s="202"/>
      <c r="E314" s="202"/>
      <c r="F314" s="202"/>
      <c r="G314" s="202"/>
      <c r="H314" s="202"/>
      <c r="I314" s="202"/>
      <c r="J314" s="202"/>
      <c r="K314" s="202"/>
      <c r="L314" s="202"/>
      <c r="M314" s="6"/>
    </row>
    <row r="315" spans="1:13" ht="15">
      <c r="A315" s="6"/>
      <c r="B315" s="202" t="s">
        <v>731</v>
      </c>
      <c r="C315" s="202"/>
      <c r="D315" s="202"/>
      <c r="E315" s="202"/>
      <c r="F315" s="202"/>
      <c r="G315" s="202"/>
      <c r="H315" s="202"/>
      <c r="I315" s="202"/>
      <c r="J315" s="202"/>
      <c r="K315" s="202"/>
      <c r="L315" s="202"/>
      <c r="M315" s="6"/>
    </row>
    <row r="316" spans="1:13" ht="15">
      <c r="A316" s="6"/>
      <c r="B316" s="202" t="s">
        <v>533</v>
      </c>
      <c r="C316" s="202"/>
      <c r="D316" s="202"/>
      <c r="E316" s="202"/>
      <c r="F316" s="202"/>
      <c r="G316" s="202"/>
      <c r="H316" s="202"/>
      <c r="I316" s="202"/>
      <c r="J316" s="202"/>
      <c r="K316" s="202"/>
      <c r="L316" s="202"/>
      <c r="M316" s="6"/>
    </row>
    <row r="317" spans="1:13" ht="15">
      <c r="A317" s="6"/>
      <c r="B317" s="105"/>
      <c r="C317" s="105"/>
      <c r="D317" s="105"/>
      <c r="E317" s="105"/>
      <c r="F317" s="105"/>
      <c r="G317" s="105"/>
      <c r="H317" s="105"/>
      <c r="I317" s="106"/>
      <c r="J317" s="107"/>
      <c r="K317" s="105"/>
      <c r="L317" s="105"/>
      <c r="M317" s="6"/>
    </row>
  </sheetData>
  <sheetProtection password="D400" sheet="1" autoFilter="0"/>
  <autoFilter ref="A10:L303"/>
  <mergeCells count="289">
    <mergeCell ref="J2:L2"/>
    <mergeCell ref="J3:L3"/>
    <mergeCell ref="J4:L4"/>
    <mergeCell ref="J5:L5"/>
    <mergeCell ref="J6:L6"/>
    <mergeCell ref="C208:D208"/>
    <mergeCell ref="E8:E9"/>
    <mergeCell ref="C14:D14"/>
    <mergeCell ref="C33:D33"/>
    <mergeCell ref="C34:D34"/>
    <mergeCell ref="D6:F6"/>
    <mergeCell ref="B8:C8"/>
    <mergeCell ref="F8:F9"/>
    <mergeCell ref="C11:D11"/>
    <mergeCell ref="C12:D12"/>
    <mergeCell ref="C13:D13"/>
    <mergeCell ref="C30:D30"/>
    <mergeCell ref="C31:D31"/>
    <mergeCell ref="C32:D32"/>
    <mergeCell ref="B315:L315"/>
    <mergeCell ref="B313:L313"/>
    <mergeCell ref="B312:L312"/>
    <mergeCell ref="B308:L308"/>
    <mergeCell ref="C35:D35"/>
    <mergeCell ref="C36:D36"/>
    <mergeCell ref="C37:D37"/>
    <mergeCell ref="C26:D26"/>
    <mergeCell ref="C27:D27"/>
    <mergeCell ref="C28:D28"/>
    <mergeCell ref="C286:D286"/>
    <mergeCell ref="C15:D15"/>
    <mergeCell ref="C16:D16"/>
    <mergeCell ref="C17:D17"/>
    <mergeCell ref="C18:D18"/>
    <mergeCell ref="C19:D19"/>
    <mergeCell ref="C29:D29"/>
    <mergeCell ref="C20:D20"/>
    <mergeCell ref="C21:D21"/>
    <mergeCell ref="C22:D22"/>
    <mergeCell ref="C23:D23"/>
    <mergeCell ref="C24:D24"/>
    <mergeCell ref="C25:D25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2:D52"/>
    <mergeCell ref="C53:D53"/>
    <mergeCell ref="C54:D54"/>
    <mergeCell ref="C55:D55"/>
    <mergeCell ref="C50:D50"/>
    <mergeCell ref="C56:D56"/>
    <mergeCell ref="C57:D57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290:D29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114:D114"/>
    <mergeCell ref="C115:D115"/>
    <mergeCell ref="C98:D98"/>
    <mergeCell ref="C99:D99"/>
    <mergeCell ref="C100:D100"/>
    <mergeCell ref="C101:D101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81:D181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2:D182"/>
    <mergeCell ref="C183:D183"/>
    <mergeCell ref="C184:D184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1:D241"/>
    <mergeCell ref="C242:D242"/>
    <mergeCell ref="C240:D240"/>
    <mergeCell ref="C243:D243"/>
    <mergeCell ref="C244:D244"/>
    <mergeCell ref="C245:D245"/>
    <mergeCell ref="C256:D256"/>
    <mergeCell ref="C257:D257"/>
    <mergeCell ref="C258:D258"/>
    <mergeCell ref="C260:D260"/>
    <mergeCell ref="C249:D249"/>
    <mergeCell ref="C250:D250"/>
    <mergeCell ref="C251:D251"/>
    <mergeCell ref="C259:D259"/>
    <mergeCell ref="C280:D280"/>
    <mergeCell ref="C273:D273"/>
    <mergeCell ref="C274:D274"/>
    <mergeCell ref="C291:D291"/>
    <mergeCell ref="C252:D252"/>
    <mergeCell ref="C253:D253"/>
    <mergeCell ref="C254:D254"/>
    <mergeCell ref="C272:D272"/>
    <mergeCell ref="C268:D268"/>
    <mergeCell ref="C255:D255"/>
    <mergeCell ref="C263:D263"/>
    <mergeCell ref="C264:D264"/>
    <mergeCell ref="C277:D277"/>
    <mergeCell ref="C275:D275"/>
    <mergeCell ref="C294:D294"/>
    <mergeCell ref="C289:D289"/>
    <mergeCell ref="C265:D265"/>
    <mergeCell ref="C271:D271"/>
    <mergeCell ref="C278:D278"/>
    <mergeCell ref="C279:D279"/>
    <mergeCell ref="C302:D302"/>
    <mergeCell ref="C288:D288"/>
    <mergeCell ref="C270:D270"/>
    <mergeCell ref="C295:D295"/>
    <mergeCell ref="C281:D281"/>
    <mergeCell ref="C282:D282"/>
    <mergeCell ref="C283:D283"/>
    <mergeCell ref="C292:D292"/>
    <mergeCell ref="C293:D293"/>
    <mergeCell ref="C276:D276"/>
    <mergeCell ref="C246:D246"/>
    <mergeCell ref="C247:D247"/>
    <mergeCell ref="C248:D248"/>
    <mergeCell ref="C287:D287"/>
    <mergeCell ref="C300:D300"/>
    <mergeCell ref="C296:D296"/>
    <mergeCell ref="C297:F297"/>
    <mergeCell ref="C285:D285"/>
    <mergeCell ref="C261:D261"/>
    <mergeCell ref="C262:D262"/>
    <mergeCell ref="B314:L314"/>
    <mergeCell ref="B316:L316"/>
    <mergeCell ref="C284:D284"/>
    <mergeCell ref="C266:D266"/>
    <mergeCell ref="C267:D267"/>
    <mergeCell ref="C269:D269"/>
    <mergeCell ref="C303:D303"/>
    <mergeCell ref="C299:D299"/>
    <mergeCell ref="C298:D298"/>
    <mergeCell ref="C301:D301"/>
  </mergeCells>
  <conditionalFormatting sqref="B12:D12 B16:D20 B41:D41 B70:D75 B77:D80 H12:L12 H17:L20 H41:L41 H59:L65 H78:L80 I71:L75 F77:F80 F70:F75 F41 F16:F20 F12 H298:L298 B298:F298 B310:D311 H310:L311 F310:F311">
    <cfRule type="expression" priority="862" dxfId="0" stopIfTrue="1">
      <formula>$A12="N"</formula>
    </cfRule>
  </conditionalFormatting>
  <conditionalFormatting sqref="B30:D30 H30:L30 F30">
    <cfRule type="expression" priority="863" dxfId="0" stopIfTrue="1">
      <formula>$A30="N"</formula>
    </cfRule>
  </conditionalFormatting>
  <conditionalFormatting sqref="B48:D48 H48:L48 F48">
    <cfRule type="expression" priority="864" dxfId="0" stopIfTrue="1">
      <formula>$A48="N"</formula>
    </cfRule>
  </conditionalFormatting>
  <conditionalFormatting sqref="B49:D49 H49:L49 F49">
    <cfRule type="expression" priority="865" dxfId="0" stopIfTrue="1">
      <formula>$A49="N"</formula>
    </cfRule>
  </conditionalFormatting>
  <conditionalFormatting sqref="B67:D67 H67:L67 F67">
    <cfRule type="expression" priority="866" dxfId="0" stopIfTrue="1">
      <formula>$A67="N"</formula>
    </cfRule>
  </conditionalFormatting>
  <conditionalFormatting sqref="B96 F96 H96:H98 I96:L96 H168:L169 B168:F169 H263:L263 B263:F263 H148:L148 B148:F148 H185:L186 B185:F186 H265:L276 B265:F276 H232:L240 B232:F240">
    <cfRule type="expression" priority="893" dxfId="8" stopIfTrue="1">
      <formula>$A96="N"</formula>
    </cfRule>
  </conditionalFormatting>
  <conditionalFormatting sqref="C96:D96">
    <cfRule type="expression" priority="894" dxfId="0" stopIfTrue="1">
      <formula>$A96="N"</formula>
    </cfRule>
  </conditionalFormatting>
  <conditionalFormatting sqref="C97:D97">
    <cfRule type="expression" priority="899" dxfId="8" stopIfTrue="1">
      <formula>$A97="N"</formula>
    </cfRule>
  </conditionalFormatting>
  <conditionalFormatting sqref="C98:D98">
    <cfRule type="expression" priority="902" dxfId="0" stopIfTrue="1">
      <formula>$A98="N"</formula>
    </cfRule>
  </conditionalFormatting>
  <conditionalFormatting sqref="B97 F97 I97:L97">
    <cfRule type="expression" priority="904" dxfId="8" stopIfTrue="1">
      <formula>$A97="N"</formula>
    </cfRule>
  </conditionalFormatting>
  <conditionalFormatting sqref="B98 F98 I98:L98">
    <cfRule type="expression" priority="905" dxfId="0" stopIfTrue="1">
      <formula>$A98="N"</formula>
    </cfRule>
  </conditionalFormatting>
  <conditionalFormatting sqref="E77:E80 E70:E75 E41 E16:E20 E12 E310:E311">
    <cfRule type="expression" priority="436" dxfId="0" stopIfTrue="1">
      <formula>$A12="N"</formula>
    </cfRule>
  </conditionalFormatting>
  <conditionalFormatting sqref="E30">
    <cfRule type="expression" priority="437" dxfId="0" stopIfTrue="1">
      <formula>$A30="N"</formula>
    </cfRule>
  </conditionalFormatting>
  <conditionalFormatting sqref="E48">
    <cfRule type="expression" priority="438" dxfId="0" stopIfTrue="1">
      <formula>$A48="N"</formula>
    </cfRule>
  </conditionalFormatting>
  <conditionalFormatting sqref="E49">
    <cfRule type="expression" priority="439" dxfId="0" stopIfTrue="1">
      <formula>$A49="N"</formula>
    </cfRule>
  </conditionalFormatting>
  <conditionalFormatting sqref="E67">
    <cfRule type="expression" priority="440" dxfId="0" stopIfTrue="1">
      <formula>$A67="N"</formula>
    </cfRule>
  </conditionalFormatting>
  <conditionalFormatting sqref="E96">
    <cfRule type="expression" priority="464" dxfId="0" stopIfTrue="1">
      <formula>$A96="N"</formula>
    </cfRule>
  </conditionalFormatting>
  <conditionalFormatting sqref="E97">
    <cfRule type="expression" priority="471" dxfId="8" stopIfTrue="1">
      <formula>$A97="N"</formula>
    </cfRule>
  </conditionalFormatting>
  <conditionalFormatting sqref="E98">
    <cfRule type="expression" priority="472" dxfId="0" stopIfTrue="1">
      <formula>$A98="N"</formula>
    </cfRule>
  </conditionalFormatting>
  <conditionalFormatting sqref="H102:H108 H112:H113 H110 H141:L147 H149:L150 B141:F147 B149:F150 H171:L184 B171:F184">
    <cfRule type="expression" priority="216" dxfId="57" stopIfTrue="1">
      <formula>$A102="N"</formula>
    </cfRule>
  </conditionalFormatting>
  <conditionalFormatting sqref="C102:D108 C112:D113 C110:D110">
    <cfRule type="expression" priority="217" dxfId="57" stopIfTrue="1">
      <formula>$A102="N"</formula>
    </cfRule>
  </conditionalFormatting>
  <conditionalFormatting sqref="B102:B108 F102:F108 I102:L108 I112:L113 F112:F113 B112:B113 I110:L110 F110 B110">
    <cfRule type="expression" priority="218" dxfId="57" stopIfTrue="1">
      <formula>$A102="N"</formula>
    </cfRule>
  </conditionalFormatting>
  <conditionalFormatting sqref="E102:E108 E112:E113 E110">
    <cfRule type="expression" priority="215" dxfId="57" stopIfTrue="1">
      <formula>$A102="N"</formula>
    </cfRule>
  </conditionalFormatting>
  <conditionalFormatting sqref="H115:H118">
    <cfRule type="expression" priority="212" dxfId="57" stopIfTrue="1">
      <formula>$A115="N"</formula>
    </cfRule>
  </conditionalFormatting>
  <conditionalFormatting sqref="C115:D118">
    <cfRule type="expression" priority="213" dxfId="57" stopIfTrue="1">
      <formula>$A115="N"</formula>
    </cfRule>
  </conditionalFormatting>
  <conditionalFormatting sqref="B115:B118 F115:F118 I115:L118">
    <cfRule type="expression" priority="214" dxfId="57" stopIfTrue="1">
      <formula>$A115="N"</formula>
    </cfRule>
  </conditionalFormatting>
  <conditionalFormatting sqref="E115:E118">
    <cfRule type="expression" priority="211" dxfId="57" stopIfTrue="1">
      <formula>$A115="N"</formula>
    </cfRule>
  </conditionalFormatting>
  <conditionalFormatting sqref="H122">
    <cfRule type="expression" priority="208" dxfId="57" stopIfTrue="1">
      <formula>$A122="N"</formula>
    </cfRule>
  </conditionalFormatting>
  <conditionalFormatting sqref="C122:D122">
    <cfRule type="expression" priority="209" dxfId="57" stopIfTrue="1">
      <formula>$A122="N"</formula>
    </cfRule>
  </conditionalFormatting>
  <conditionalFormatting sqref="B122 F122 I122:L122">
    <cfRule type="expression" priority="210" dxfId="57" stopIfTrue="1">
      <formula>$A122="N"</formula>
    </cfRule>
  </conditionalFormatting>
  <conditionalFormatting sqref="E122">
    <cfRule type="expression" priority="207" dxfId="57" stopIfTrue="1">
      <formula>$A122="N"</formula>
    </cfRule>
  </conditionalFormatting>
  <conditionalFormatting sqref="H132">
    <cfRule type="expression" priority="204" dxfId="57" stopIfTrue="1">
      <formula>$A132="N"</formula>
    </cfRule>
  </conditionalFormatting>
  <conditionalFormatting sqref="C132:D132">
    <cfRule type="expression" priority="205" dxfId="57" stopIfTrue="1">
      <formula>$A132="N"</formula>
    </cfRule>
  </conditionalFormatting>
  <conditionalFormatting sqref="B132 F132 I132:L132">
    <cfRule type="expression" priority="206" dxfId="57" stopIfTrue="1">
      <formula>$A132="N"</formula>
    </cfRule>
  </conditionalFormatting>
  <conditionalFormatting sqref="E132">
    <cfRule type="expression" priority="203" dxfId="57" stopIfTrue="1">
      <formula>$A132="N"</formula>
    </cfRule>
  </conditionalFormatting>
  <conditionalFormatting sqref="H154:H157">
    <cfRule type="expression" priority="196" dxfId="57" stopIfTrue="1">
      <formula>$A154="N"</formula>
    </cfRule>
  </conditionalFormatting>
  <conditionalFormatting sqref="C154:D157">
    <cfRule type="expression" priority="197" dxfId="57" stopIfTrue="1">
      <formula>$A154="N"</formula>
    </cfRule>
  </conditionalFormatting>
  <conditionalFormatting sqref="B154:B157 F154:F157 I154:L157">
    <cfRule type="expression" priority="198" dxfId="57" stopIfTrue="1">
      <formula>$A154="N"</formula>
    </cfRule>
  </conditionalFormatting>
  <conditionalFormatting sqref="E154:E157">
    <cfRule type="expression" priority="195" dxfId="57" stopIfTrue="1">
      <formula>$A154="N"</formula>
    </cfRule>
  </conditionalFormatting>
  <conditionalFormatting sqref="H190:H193">
    <cfRule type="expression" priority="180" dxfId="57" stopIfTrue="1">
      <formula>$A190="N"</formula>
    </cfRule>
  </conditionalFormatting>
  <conditionalFormatting sqref="C190:D193">
    <cfRule type="expression" priority="181" dxfId="57" stopIfTrue="1">
      <formula>$A190="N"</formula>
    </cfRule>
  </conditionalFormatting>
  <conditionalFormatting sqref="B190:B193 F190:F193 I190:L193">
    <cfRule type="expression" priority="182" dxfId="57" stopIfTrue="1">
      <formula>$A190="N"</formula>
    </cfRule>
  </conditionalFormatting>
  <conditionalFormatting sqref="E190:E193">
    <cfRule type="expression" priority="179" dxfId="57" stopIfTrue="1">
      <formula>$A190="N"</formula>
    </cfRule>
  </conditionalFormatting>
  <conditionalFormatting sqref="H209:H221">
    <cfRule type="expression" priority="176" dxfId="57" stopIfTrue="1">
      <formula>$A209="N"</formula>
    </cfRule>
  </conditionalFormatting>
  <conditionalFormatting sqref="C209:D221">
    <cfRule type="expression" priority="177" dxfId="57" stopIfTrue="1">
      <formula>$A209="N"</formula>
    </cfRule>
  </conditionalFormatting>
  <conditionalFormatting sqref="B209:B221 F209:F221 I209:L221">
    <cfRule type="expression" priority="178" dxfId="57" stopIfTrue="1">
      <formula>$A209="N"</formula>
    </cfRule>
  </conditionalFormatting>
  <conditionalFormatting sqref="E209:E221">
    <cfRule type="expression" priority="175" dxfId="57" stopIfTrue="1">
      <formula>$A209="N"</formula>
    </cfRule>
  </conditionalFormatting>
  <conditionalFormatting sqref="H102:H108 H110:H113">
    <cfRule type="expression" priority="148" dxfId="8" stopIfTrue="1">
      <formula>$A102="N"</formula>
    </cfRule>
  </conditionalFormatting>
  <conditionalFormatting sqref="C102:D108 C110:D113">
    <cfRule type="expression" priority="149" dxfId="8" stopIfTrue="1">
      <formula>$A102="N"</formula>
    </cfRule>
  </conditionalFormatting>
  <conditionalFormatting sqref="B102:B108 F102:F108 I102:L108 I110:L113 F110:F113 B110:B113">
    <cfRule type="expression" priority="150" dxfId="8" stopIfTrue="1">
      <formula>$A102="N"</formula>
    </cfRule>
  </conditionalFormatting>
  <conditionalFormatting sqref="E102:E108 E110:E113">
    <cfRule type="expression" priority="147" dxfId="8" stopIfTrue="1">
      <formula>$A102="N"</formula>
    </cfRule>
  </conditionalFormatting>
  <conditionalFormatting sqref="H133:H135">
    <cfRule type="expression" priority="144" dxfId="8" stopIfTrue="1">
      <formula>$A133="N"</formula>
    </cfRule>
  </conditionalFormatting>
  <conditionalFormatting sqref="C133:D135">
    <cfRule type="expression" priority="145" dxfId="8" stopIfTrue="1">
      <formula>$A133="N"</formula>
    </cfRule>
  </conditionalFormatting>
  <conditionalFormatting sqref="B133:B135 F133:F135 I133:L135">
    <cfRule type="expression" priority="146" dxfId="8" stopIfTrue="1">
      <formula>$A133="N"</formula>
    </cfRule>
  </conditionalFormatting>
  <conditionalFormatting sqref="E133:E135">
    <cfRule type="expression" priority="143" dxfId="8" stopIfTrue="1">
      <formula>$A133="N"</formula>
    </cfRule>
  </conditionalFormatting>
  <conditionalFormatting sqref="H248:H256">
    <cfRule type="expression" priority="132" dxfId="8" stopIfTrue="1">
      <formula>$A248="N"</formula>
    </cfRule>
  </conditionalFormatting>
  <conditionalFormatting sqref="C248:D256">
    <cfRule type="expression" priority="133" dxfId="8" stopIfTrue="1">
      <formula>$A248="N"</formula>
    </cfRule>
  </conditionalFormatting>
  <conditionalFormatting sqref="B248:B256 F248:F256 I248:L256">
    <cfRule type="expression" priority="134" dxfId="8" stopIfTrue="1">
      <formula>$A248="N"</formula>
    </cfRule>
  </conditionalFormatting>
  <conditionalFormatting sqref="E248:E256">
    <cfRule type="expression" priority="131" dxfId="8" stopIfTrue="1">
      <formula>$A248="N"</formula>
    </cfRule>
  </conditionalFormatting>
  <conditionalFormatting sqref="H284:H285 H287 H289 H291:H295">
    <cfRule type="expression" priority="124" dxfId="8" stopIfTrue="1">
      <formula>$A284="N"</formula>
    </cfRule>
  </conditionalFormatting>
  <conditionalFormatting sqref="C284:D285 C287:D287 C289:D289 C291:D295">
    <cfRule type="expression" priority="125" dxfId="8" stopIfTrue="1">
      <formula>$A284="N"</formula>
    </cfRule>
  </conditionalFormatting>
  <conditionalFormatting sqref="B284:B285 F284:F285 I284:L285 I287:L287 F287 B287 B289 F289 I289:L289 F291:F295 B291:B295 I291:L295">
    <cfRule type="expression" priority="126" dxfId="8" stopIfTrue="1">
      <formula>$A284="N"</formula>
    </cfRule>
  </conditionalFormatting>
  <conditionalFormatting sqref="E284:E285 E287 E289 E291:E295">
    <cfRule type="expression" priority="123" dxfId="8" stopIfTrue="1">
      <formula>$A284="N"</formula>
    </cfRule>
  </conditionalFormatting>
  <conditionalFormatting sqref="B50:D50 H50:L50 F50">
    <cfRule type="expression" priority="77" dxfId="0" stopIfTrue="1">
      <formula>$A50="N"</formula>
    </cfRule>
  </conditionalFormatting>
  <conditionalFormatting sqref="E50">
    <cfRule type="expression" priority="76" dxfId="0" stopIfTrue="1">
      <formula>$A50="N"</formula>
    </cfRule>
  </conditionalFormatting>
  <conditionalFormatting sqref="H109">
    <cfRule type="expression" priority="72" dxfId="8" stopIfTrue="1">
      <formula>$A109="N"</formula>
    </cfRule>
  </conditionalFormatting>
  <conditionalFormatting sqref="C109:D109">
    <cfRule type="expression" priority="73" dxfId="8" stopIfTrue="1">
      <formula>$A109="N"</formula>
    </cfRule>
  </conditionalFormatting>
  <conditionalFormatting sqref="B109 F109 I109:L109">
    <cfRule type="expression" priority="74" dxfId="8" stopIfTrue="1">
      <formula>$A109="N"</formula>
    </cfRule>
  </conditionalFormatting>
  <conditionalFormatting sqref="E109">
    <cfRule type="expression" priority="71" dxfId="8" stopIfTrue="1">
      <formula>$A109="N"</formula>
    </cfRule>
  </conditionalFormatting>
  <conditionalFormatting sqref="H296:L296 B296:F296">
    <cfRule type="expression" priority="69" dxfId="8" stopIfTrue="1">
      <formula>$A296="N"</formula>
    </cfRule>
  </conditionalFormatting>
  <conditionalFormatting sqref="H264">
    <cfRule type="expression" priority="65" dxfId="8" stopIfTrue="1">
      <formula>$A264="N"</formula>
    </cfRule>
  </conditionalFormatting>
  <conditionalFormatting sqref="C264:D264">
    <cfRule type="expression" priority="66" dxfId="8" stopIfTrue="1">
      <formula>$A264="N"</formula>
    </cfRule>
  </conditionalFormatting>
  <conditionalFormatting sqref="B264 F264 I264:L264">
    <cfRule type="expression" priority="67" dxfId="8" stopIfTrue="1">
      <formula>$A264="N"</formula>
    </cfRule>
  </conditionalFormatting>
  <conditionalFormatting sqref="E264">
    <cfRule type="expression" priority="64" dxfId="8" stopIfTrue="1">
      <formula>$A264="N"</formula>
    </cfRule>
  </conditionalFormatting>
  <conditionalFormatting sqref="H58">
    <cfRule type="expression" priority="55" dxfId="8" stopIfTrue="1">
      <formula>$A58="N"</formula>
    </cfRule>
  </conditionalFormatting>
  <conditionalFormatting sqref="C58:D58">
    <cfRule type="expression" priority="56" dxfId="8" stopIfTrue="1">
      <formula>$A58="N"</formula>
    </cfRule>
  </conditionalFormatting>
  <conditionalFormatting sqref="B58 F58 I58:L58">
    <cfRule type="expression" priority="57" dxfId="8" stopIfTrue="1">
      <formula>$A58="N"</formula>
    </cfRule>
  </conditionalFormatting>
  <conditionalFormatting sqref="E58">
    <cfRule type="expression" priority="54" dxfId="8" stopIfTrue="1">
      <formula>$A58="N"</formula>
    </cfRule>
  </conditionalFormatting>
  <conditionalFormatting sqref="H286">
    <cfRule type="expression" priority="43" dxfId="8" stopIfTrue="1">
      <formula>$A286="N"</formula>
    </cfRule>
  </conditionalFormatting>
  <conditionalFormatting sqref="C286:D286">
    <cfRule type="expression" priority="44" dxfId="8" stopIfTrue="1">
      <formula>$A286="N"</formula>
    </cfRule>
  </conditionalFormatting>
  <conditionalFormatting sqref="B286 F286 I286:L286">
    <cfRule type="expression" priority="45" dxfId="8" stopIfTrue="1">
      <formula>$A286="N"</formula>
    </cfRule>
  </conditionalFormatting>
  <conditionalFormatting sqref="E286">
    <cfRule type="expression" priority="42" dxfId="8" stopIfTrue="1">
      <formula>$A286="N"</formula>
    </cfRule>
  </conditionalFormatting>
  <conditionalFormatting sqref="B288:F288 H288:L288">
    <cfRule type="expression" priority="41" dxfId="8" stopIfTrue="1">
      <formula>$A288="N"</formula>
    </cfRule>
  </conditionalFormatting>
  <conditionalFormatting sqref="B290:F290 H290:L290">
    <cfRule type="expression" priority="40" dxfId="8" stopIfTrue="1">
      <formula>$A290="N"</formula>
    </cfRule>
  </conditionalFormatting>
  <conditionalFormatting sqref="H68">
    <cfRule type="expression" priority="37" dxfId="8" stopIfTrue="1">
      <formula>$A68="N"</formula>
    </cfRule>
  </conditionalFormatting>
  <conditionalFormatting sqref="C68:D68">
    <cfRule type="expression" priority="38" dxfId="8" stopIfTrue="1">
      <formula>$A68="N"</formula>
    </cfRule>
  </conditionalFormatting>
  <conditionalFormatting sqref="B68 F68 I68:L68">
    <cfRule type="expression" priority="39" dxfId="8" stopIfTrue="1">
      <formula>$A68="N"</formula>
    </cfRule>
  </conditionalFormatting>
  <conditionalFormatting sqref="E68">
    <cfRule type="expression" priority="36" dxfId="8" stopIfTrue="1">
      <formula>$A68="N"</formula>
    </cfRule>
  </conditionalFormatting>
  <conditionalFormatting sqref="H208:L208 B208:F208">
    <cfRule type="expression" priority="34" dxfId="8" stopIfTrue="1">
      <formula>$A208="N"</formula>
    </cfRule>
  </conditionalFormatting>
  <conditionalFormatting sqref="H222:L223 B222:F223">
    <cfRule type="expression" priority="33" dxfId="8" stopIfTrue="1">
      <formula>$A222="N"</formula>
    </cfRule>
  </conditionalFormatting>
  <hyperlinks>
    <hyperlink ref="D4" r:id="rId1" display="www.NovaSkolaDUHA.cz"/>
  </hyperlinks>
  <printOptions/>
  <pageMargins left="0.2362204724409449" right="0.2362204724409449" top="0.7480314960629921" bottom="0.7480314960629921" header="0.5118110236220472" footer="0.5118110236220472"/>
  <pageSetup horizontalDpi="300" verticalDpi="3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3" sqref="B33"/>
    </sheetView>
  </sheetViews>
  <sheetFormatPr defaultColWidth="9.140625" defaultRowHeight="12.75"/>
  <cols>
    <col min="2" max="2" width="61.8515625" style="0" customWidth="1"/>
  </cols>
  <sheetData>
    <row r="1" spans="1:5" ht="21">
      <c r="A1" s="175"/>
      <c r="B1" s="175" t="s">
        <v>972</v>
      </c>
      <c r="C1" s="175"/>
      <c r="D1" s="175"/>
      <c r="E1" s="175"/>
    </row>
    <row r="2" spans="1:5" ht="19.5" customHeight="1">
      <c r="A2" s="137"/>
      <c r="B2" s="137" t="s">
        <v>971</v>
      </c>
      <c r="C2" s="137"/>
      <c r="D2" s="137"/>
      <c r="E2" s="137"/>
    </row>
    <row r="3" spans="1:5" ht="30">
      <c r="A3" s="137" t="s">
        <v>17</v>
      </c>
      <c r="B3" s="138" t="s">
        <v>749</v>
      </c>
      <c r="C3" s="137" t="s">
        <v>592</v>
      </c>
      <c r="D3" s="137" t="s">
        <v>932</v>
      </c>
      <c r="E3" s="137" t="s">
        <v>750</v>
      </c>
    </row>
    <row r="4" spans="1:5" ht="12.75">
      <c r="A4" s="139" t="s">
        <v>978</v>
      </c>
      <c r="B4" s="140" t="s">
        <v>751</v>
      </c>
      <c r="C4" s="139" t="s">
        <v>752</v>
      </c>
      <c r="D4" s="141">
        <v>6490</v>
      </c>
      <c r="E4" s="139" t="s">
        <v>753</v>
      </c>
    </row>
    <row r="5" spans="1:5" ht="12.75">
      <c r="A5" s="139" t="s">
        <v>456</v>
      </c>
      <c r="B5" s="140" t="s">
        <v>754</v>
      </c>
      <c r="C5" s="139" t="s">
        <v>752</v>
      </c>
      <c r="D5" s="141">
        <v>6490</v>
      </c>
      <c r="E5" s="139" t="s">
        <v>753</v>
      </c>
    </row>
    <row r="6" spans="1:5" ht="12.75">
      <c r="A6" s="139" t="s">
        <v>457</v>
      </c>
      <c r="B6" s="140" t="s">
        <v>755</v>
      </c>
      <c r="C6" s="139" t="s">
        <v>752</v>
      </c>
      <c r="D6" s="141">
        <v>6490</v>
      </c>
      <c r="E6" s="139" t="s">
        <v>753</v>
      </c>
    </row>
    <row r="7" spans="1:5" ht="12.75">
      <c r="A7" s="139" t="s">
        <v>458</v>
      </c>
      <c r="B7" s="140" t="s">
        <v>756</v>
      </c>
      <c r="C7" s="139" t="s">
        <v>752</v>
      </c>
      <c r="D7" s="141">
        <v>6490</v>
      </c>
      <c r="E7" s="139" t="s">
        <v>753</v>
      </c>
    </row>
    <row r="8" spans="1:5" ht="12.75">
      <c r="A8" s="139" t="s">
        <v>459</v>
      </c>
      <c r="B8" s="140" t="s">
        <v>757</v>
      </c>
      <c r="C8" s="139" t="s">
        <v>752</v>
      </c>
      <c r="D8" s="141">
        <v>6490</v>
      </c>
      <c r="E8" s="139" t="s">
        <v>753</v>
      </c>
    </row>
    <row r="9" spans="1:5" ht="12.75">
      <c r="A9" s="139" t="s">
        <v>460</v>
      </c>
      <c r="B9" s="140" t="s">
        <v>758</v>
      </c>
      <c r="C9" s="139" t="s">
        <v>752</v>
      </c>
      <c r="D9" s="141">
        <v>6490</v>
      </c>
      <c r="E9" s="139" t="s">
        <v>753</v>
      </c>
    </row>
    <row r="10" spans="1:5" ht="12.75">
      <c r="A10" s="139" t="s">
        <v>461</v>
      </c>
      <c r="B10" s="140" t="s">
        <v>759</v>
      </c>
      <c r="C10" s="139" t="s">
        <v>752</v>
      </c>
      <c r="D10" s="141">
        <v>6490</v>
      </c>
      <c r="E10" s="139" t="s">
        <v>753</v>
      </c>
    </row>
    <row r="11" spans="1:5" ht="12.75">
      <c r="A11" s="139" t="s">
        <v>760</v>
      </c>
      <c r="B11" s="140" t="s">
        <v>761</v>
      </c>
      <c r="C11" s="139" t="s">
        <v>752</v>
      </c>
      <c r="D11" s="141">
        <v>6490</v>
      </c>
      <c r="E11" s="139" t="s">
        <v>753</v>
      </c>
    </row>
    <row r="12" spans="1:5" ht="12.75">
      <c r="A12" s="139" t="s">
        <v>762</v>
      </c>
      <c r="B12" s="140" t="s">
        <v>763</v>
      </c>
      <c r="C12" s="139" t="s">
        <v>752</v>
      </c>
      <c r="D12" s="141">
        <v>1195</v>
      </c>
      <c r="E12" s="139" t="s">
        <v>753</v>
      </c>
    </row>
    <row r="13" spans="1:5" ht="12.75">
      <c r="A13" s="139" t="s">
        <v>979</v>
      </c>
      <c r="B13" s="140" t="s">
        <v>764</v>
      </c>
      <c r="C13" s="139" t="s">
        <v>752</v>
      </c>
      <c r="D13" s="141">
        <v>6490</v>
      </c>
      <c r="E13" s="139" t="s">
        <v>753</v>
      </c>
    </row>
    <row r="14" spans="1:5" ht="12.75">
      <c r="A14" s="139" t="s">
        <v>462</v>
      </c>
      <c r="B14" s="140" t="s">
        <v>765</v>
      </c>
      <c r="C14" s="139" t="s">
        <v>752</v>
      </c>
      <c r="D14" s="141">
        <v>6490</v>
      </c>
      <c r="E14" s="139" t="s">
        <v>753</v>
      </c>
    </row>
    <row r="15" spans="1:5" ht="12.75">
      <c r="A15" s="139" t="s">
        <v>463</v>
      </c>
      <c r="B15" s="140" t="s">
        <v>766</v>
      </c>
      <c r="C15" s="139" t="s">
        <v>752</v>
      </c>
      <c r="D15" s="141">
        <v>6490</v>
      </c>
      <c r="E15" s="139" t="s">
        <v>753</v>
      </c>
    </row>
    <row r="16" spans="1:5" ht="12.75">
      <c r="A16" s="139" t="s">
        <v>767</v>
      </c>
      <c r="B16" s="140" t="s">
        <v>768</v>
      </c>
      <c r="C16" s="139" t="s">
        <v>752</v>
      </c>
      <c r="D16" s="141">
        <v>1195</v>
      </c>
      <c r="E16" s="139" t="s">
        <v>753</v>
      </c>
    </row>
    <row r="17" spans="1:5" ht="12.75">
      <c r="A17" s="139" t="s">
        <v>769</v>
      </c>
      <c r="B17" s="140" t="s">
        <v>770</v>
      </c>
      <c r="C17" s="139" t="s">
        <v>752</v>
      </c>
      <c r="D17" s="141">
        <v>6490</v>
      </c>
      <c r="E17" s="139" t="s">
        <v>753</v>
      </c>
    </row>
    <row r="18" spans="1:5" ht="12.75">
      <c r="A18" s="139" t="s">
        <v>980</v>
      </c>
      <c r="B18" s="140" t="s">
        <v>771</v>
      </c>
      <c r="C18" s="139" t="s">
        <v>752</v>
      </c>
      <c r="D18" s="141">
        <v>6490</v>
      </c>
      <c r="E18" s="139" t="s">
        <v>753</v>
      </c>
    </row>
    <row r="19" spans="1:5" ht="12.75">
      <c r="A19" s="139" t="s">
        <v>464</v>
      </c>
      <c r="B19" s="140" t="s">
        <v>772</v>
      </c>
      <c r="C19" s="139" t="s">
        <v>752</v>
      </c>
      <c r="D19" s="141">
        <v>6490</v>
      </c>
      <c r="E19" s="139" t="s">
        <v>753</v>
      </c>
    </row>
    <row r="20" spans="1:5" ht="12.75">
      <c r="A20" s="139" t="s">
        <v>465</v>
      </c>
      <c r="B20" s="140" t="s">
        <v>773</v>
      </c>
      <c r="C20" s="139" t="s">
        <v>752</v>
      </c>
      <c r="D20" s="141">
        <v>6490</v>
      </c>
      <c r="E20" s="139" t="s">
        <v>753</v>
      </c>
    </row>
    <row r="21" spans="1:5" ht="12.75">
      <c r="A21" s="139" t="s">
        <v>774</v>
      </c>
      <c r="B21" s="140" t="s">
        <v>775</v>
      </c>
      <c r="C21" s="139" t="s">
        <v>752</v>
      </c>
      <c r="D21" s="141">
        <v>1195</v>
      </c>
      <c r="E21" s="139" t="s">
        <v>753</v>
      </c>
    </row>
    <row r="22" spans="1:5" ht="12.75">
      <c r="A22" s="139" t="s">
        <v>776</v>
      </c>
      <c r="B22" s="140" t="s">
        <v>777</v>
      </c>
      <c r="C22" s="139" t="s">
        <v>752</v>
      </c>
      <c r="D22" s="141">
        <v>6490</v>
      </c>
      <c r="E22" s="139" t="s">
        <v>753</v>
      </c>
    </row>
    <row r="23" spans="1:5" ht="12.75">
      <c r="A23" s="139" t="s">
        <v>981</v>
      </c>
      <c r="B23" s="140" t="s">
        <v>778</v>
      </c>
      <c r="C23" s="139" t="s">
        <v>752</v>
      </c>
      <c r="D23" s="141">
        <v>6490</v>
      </c>
      <c r="E23" s="139" t="s">
        <v>753</v>
      </c>
    </row>
    <row r="24" spans="1:5" ht="12.75">
      <c r="A24" s="139" t="s">
        <v>466</v>
      </c>
      <c r="B24" s="140" t="s">
        <v>779</v>
      </c>
      <c r="C24" s="139" t="s">
        <v>752</v>
      </c>
      <c r="D24" s="141">
        <v>6490</v>
      </c>
      <c r="E24" s="139" t="s">
        <v>753</v>
      </c>
    </row>
    <row r="25" spans="1:5" ht="12.75">
      <c r="A25" s="139" t="s">
        <v>467</v>
      </c>
      <c r="B25" s="140" t="s">
        <v>780</v>
      </c>
      <c r="C25" s="139" t="s">
        <v>752</v>
      </c>
      <c r="D25" s="141">
        <v>6490</v>
      </c>
      <c r="E25" s="139" t="s">
        <v>753</v>
      </c>
    </row>
    <row r="26" spans="1:5" ht="12.75">
      <c r="A26" s="139" t="s">
        <v>468</v>
      </c>
      <c r="B26" s="140" t="s">
        <v>781</v>
      </c>
      <c r="C26" s="139" t="s">
        <v>752</v>
      </c>
      <c r="D26" s="141">
        <v>6490</v>
      </c>
      <c r="E26" s="139" t="s">
        <v>753</v>
      </c>
    </row>
    <row r="27" spans="1:5" ht="12.75">
      <c r="A27" s="139" t="s">
        <v>469</v>
      </c>
      <c r="B27" s="140" t="s">
        <v>782</v>
      </c>
      <c r="C27" s="139" t="s">
        <v>752</v>
      </c>
      <c r="D27" s="141">
        <v>6490</v>
      </c>
      <c r="E27" s="139" t="s">
        <v>753</v>
      </c>
    </row>
    <row r="28" spans="1:5" ht="12.75">
      <c r="A28" s="139" t="s">
        <v>783</v>
      </c>
      <c r="B28" s="140" t="s">
        <v>784</v>
      </c>
      <c r="C28" s="139" t="s">
        <v>752</v>
      </c>
      <c r="D28" s="141">
        <v>1195</v>
      </c>
      <c r="E28" s="139" t="s">
        <v>753</v>
      </c>
    </row>
    <row r="29" spans="1:5" ht="12.75">
      <c r="A29" s="139" t="s">
        <v>785</v>
      </c>
      <c r="B29" s="140" t="s">
        <v>786</v>
      </c>
      <c r="C29" s="139" t="s">
        <v>752</v>
      </c>
      <c r="D29" s="141">
        <v>6490</v>
      </c>
      <c r="E29" s="139" t="s">
        <v>753</v>
      </c>
    </row>
    <row r="30" spans="1:5" ht="12.75">
      <c r="A30" s="139" t="s">
        <v>982</v>
      </c>
      <c r="B30" s="140" t="s">
        <v>787</v>
      </c>
      <c r="C30" s="139" t="s">
        <v>752</v>
      </c>
      <c r="D30" s="141">
        <v>6490</v>
      </c>
      <c r="E30" s="139" t="s">
        <v>753</v>
      </c>
    </row>
    <row r="31" spans="1:5" ht="12.75">
      <c r="A31" s="139" t="s">
        <v>470</v>
      </c>
      <c r="B31" s="140" t="s">
        <v>788</v>
      </c>
      <c r="C31" s="139" t="s">
        <v>752</v>
      </c>
      <c r="D31" s="141">
        <v>6490</v>
      </c>
      <c r="E31" s="139" t="s">
        <v>753</v>
      </c>
    </row>
    <row r="32" spans="1:5" ht="12.75">
      <c r="A32" s="139" t="s">
        <v>471</v>
      </c>
      <c r="B32" s="140" t="s">
        <v>789</v>
      </c>
      <c r="C32" s="139" t="s">
        <v>752</v>
      </c>
      <c r="D32" s="141">
        <v>6490</v>
      </c>
      <c r="E32" s="139" t="s">
        <v>753</v>
      </c>
    </row>
    <row r="33" spans="1:5" ht="12.75">
      <c r="A33" s="139" t="s">
        <v>472</v>
      </c>
      <c r="B33" s="140" t="s">
        <v>790</v>
      </c>
      <c r="C33" s="139" t="s">
        <v>752</v>
      </c>
      <c r="D33" s="141">
        <v>6490</v>
      </c>
      <c r="E33" s="139" t="s">
        <v>753</v>
      </c>
    </row>
    <row r="34" spans="1:5" ht="12.75">
      <c r="A34" s="139" t="s">
        <v>473</v>
      </c>
      <c r="B34" s="140" t="s">
        <v>791</v>
      </c>
      <c r="C34" s="139" t="s">
        <v>752</v>
      </c>
      <c r="D34" s="141">
        <v>6490</v>
      </c>
      <c r="E34" s="139" t="s">
        <v>753</v>
      </c>
    </row>
    <row r="35" spans="1:5" ht="12.75">
      <c r="A35" s="139" t="s">
        <v>792</v>
      </c>
      <c r="B35" s="140" t="s">
        <v>793</v>
      </c>
      <c r="C35" s="139" t="s">
        <v>752</v>
      </c>
      <c r="D35" s="141">
        <v>1195</v>
      </c>
      <c r="E35" s="139" t="s">
        <v>753</v>
      </c>
    </row>
    <row r="36" spans="1:5" ht="12.75">
      <c r="A36" s="139" t="s">
        <v>528</v>
      </c>
      <c r="B36" s="140" t="s">
        <v>794</v>
      </c>
      <c r="C36" s="139" t="s">
        <v>752</v>
      </c>
      <c r="D36" s="141">
        <v>1195</v>
      </c>
      <c r="E36" s="139" t="s">
        <v>753</v>
      </c>
    </row>
    <row r="37" spans="1:5" ht="12.75">
      <c r="A37" s="139" t="s">
        <v>474</v>
      </c>
      <c r="B37" s="140" t="s">
        <v>795</v>
      </c>
      <c r="C37" s="139" t="s">
        <v>752</v>
      </c>
      <c r="D37" s="141">
        <v>6490</v>
      </c>
      <c r="E37" s="139" t="s">
        <v>753</v>
      </c>
    </row>
    <row r="38" spans="1:5" ht="12.75">
      <c r="A38" s="139" t="s">
        <v>475</v>
      </c>
      <c r="B38" s="140" t="s">
        <v>796</v>
      </c>
      <c r="C38" s="139" t="s">
        <v>752</v>
      </c>
      <c r="D38" s="141">
        <v>6490</v>
      </c>
      <c r="E38" s="139" t="s">
        <v>753</v>
      </c>
    </row>
    <row r="39" spans="1:5" ht="12.75">
      <c r="A39" s="139" t="s">
        <v>476</v>
      </c>
      <c r="B39" s="140" t="s">
        <v>797</v>
      </c>
      <c r="C39" s="139" t="s">
        <v>752</v>
      </c>
      <c r="D39" s="141">
        <v>6490</v>
      </c>
      <c r="E39" s="139" t="s">
        <v>753</v>
      </c>
    </row>
    <row r="40" spans="1:5" ht="12.75">
      <c r="A40" s="139" t="s">
        <v>798</v>
      </c>
      <c r="B40" s="140" t="s">
        <v>799</v>
      </c>
      <c r="C40" s="139" t="s">
        <v>752</v>
      </c>
      <c r="D40" s="141">
        <v>1195</v>
      </c>
      <c r="E40" s="139" t="s">
        <v>753</v>
      </c>
    </row>
    <row r="41" spans="1:5" ht="12.75">
      <c r="A41" s="139" t="s">
        <v>499</v>
      </c>
      <c r="B41" s="140" t="s">
        <v>800</v>
      </c>
      <c r="C41" s="139" t="s">
        <v>752</v>
      </c>
      <c r="D41" s="141">
        <v>6490</v>
      </c>
      <c r="E41" s="139" t="s">
        <v>753</v>
      </c>
    </row>
    <row r="42" spans="1:5" ht="12.75">
      <c r="A42" s="139" t="s">
        <v>500</v>
      </c>
      <c r="B42" s="140" t="s">
        <v>801</v>
      </c>
      <c r="C42" s="139" t="s">
        <v>752</v>
      </c>
      <c r="D42" s="141">
        <v>6490</v>
      </c>
      <c r="E42" s="139" t="s">
        <v>753</v>
      </c>
    </row>
    <row r="43" spans="1:5" ht="12.75">
      <c r="A43" s="139" t="s">
        <v>501</v>
      </c>
      <c r="B43" s="140" t="s">
        <v>802</v>
      </c>
      <c r="C43" s="139" t="s">
        <v>752</v>
      </c>
      <c r="D43" s="141">
        <v>6490</v>
      </c>
      <c r="E43" s="139" t="s">
        <v>753</v>
      </c>
    </row>
    <row r="44" spans="1:5" ht="12.75">
      <c r="A44" s="139" t="s">
        <v>498</v>
      </c>
      <c r="B44" s="140" t="s">
        <v>803</v>
      </c>
      <c r="C44" s="139" t="s">
        <v>752</v>
      </c>
      <c r="D44" s="141">
        <v>1195</v>
      </c>
      <c r="E44" s="139" t="s">
        <v>753</v>
      </c>
    </row>
    <row r="45" spans="1:5" ht="12.75">
      <c r="A45" s="139" t="s">
        <v>804</v>
      </c>
      <c r="B45" s="140" t="s">
        <v>805</v>
      </c>
      <c r="C45" s="139" t="s">
        <v>752</v>
      </c>
      <c r="D45" s="141">
        <v>1195</v>
      </c>
      <c r="E45" s="139" t="s">
        <v>753</v>
      </c>
    </row>
    <row r="46" spans="1:5" ht="12.75">
      <c r="A46" s="139" t="s">
        <v>585</v>
      </c>
      <c r="B46" s="140" t="s">
        <v>806</v>
      </c>
      <c r="C46" s="139" t="s">
        <v>752</v>
      </c>
      <c r="D46" s="141">
        <v>6490</v>
      </c>
      <c r="E46" s="139" t="s">
        <v>753</v>
      </c>
    </row>
    <row r="47" spans="1:5" ht="12.75">
      <c r="A47" s="139" t="s">
        <v>586</v>
      </c>
      <c r="B47" s="140" t="s">
        <v>807</v>
      </c>
      <c r="C47" s="139" t="s">
        <v>752</v>
      </c>
      <c r="D47" s="141">
        <v>6490</v>
      </c>
      <c r="E47" s="139" t="s">
        <v>753</v>
      </c>
    </row>
    <row r="48" spans="1:5" ht="12.75">
      <c r="A48" s="139" t="s">
        <v>587</v>
      </c>
      <c r="B48" s="140" t="s">
        <v>808</v>
      </c>
      <c r="C48" s="139" t="s">
        <v>752</v>
      </c>
      <c r="D48" s="141">
        <v>6490</v>
      </c>
      <c r="E48" s="139" t="s">
        <v>753</v>
      </c>
    </row>
    <row r="49" spans="1:5" ht="12.75">
      <c r="A49" s="139" t="s">
        <v>584</v>
      </c>
      <c r="B49" s="140" t="s">
        <v>809</v>
      </c>
      <c r="C49" s="139" t="s">
        <v>752</v>
      </c>
      <c r="D49" s="141">
        <v>1195</v>
      </c>
      <c r="E49" s="139" t="s">
        <v>753</v>
      </c>
    </row>
    <row r="50" spans="1:5" ht="12.75">
      <c r="A50" s="139" t="s">
        <v>810</v>
      </c>
      <c r="B50" s="140" t="s">
        <v>811</v>
      </c>
      <c r="C50" s="139" t="s">
        <v>752</v>
      </c>
      <c r="D50" s="141">
        <v>1195</v>
      </c>
      <c r="E50" s="139" t="s">
        <v>753</v>
      </c>
    </row>
    <row r="51" spans="1:5" ht="12.75">
      <c r="A51" s="139" t="s">
        <v>812</v>
      </c>
      <c r="B51" s="140" t="s">
        <v>813</v>
      </c>
      <c r="C51" s="139" t="s">
        <v>752</v>
      </c>
      <c r="D51" s="141">
        <v>6490</v>
      </c>
      <c r="E51" s="139" t="s">
        <v>753</v>
      </c>
    </row>
    <row r="52" spans="1:5" ht="12.75">
      <c r="A52" s="139" t="s">
        <v>588</v>
      </c>
      <c r="B52" s="140" t="s">
        <v>814</v>
      </c>
      <c r="C52" s="139" t="s">
        <v>752</v>
      </c>
      <c r="D52" s="141">
        <v>6490</v>
      </c>
      <c r="E52" s="139" t="s">
        <v>753</v>
      </c>
    </row>
    <row r="53" spans="1:5" ht="12.75">
      <c r="A53" s="139" t="s">
        <v>589</v>
      </c>
      <c r="B53" s="140" t="s">
        <v>815</v>
      </c>
      <c r="C53" s="139" t="s">
        <v>752</v>
      </c>
      <c r="D53" s="141">
        <v>6490</v>
      </c>
      <c r="E53" s="139" t="s">
        <v>753</v>
      </c>
    </row>
    <row r="54" spans="1:5" ht="12.75">
      <c r="A54" s="139" t="s">
        <v>590</v>
      </c>
      <c r="B54" s="140" t="s">
        <v>816</v>
      </c>
      <c r="C54" s="139" t="s">
        <v>752</v>
      </c>
      <c r="D54" s="141">
        <v>6490</v>
      </c>
      <c r="E54" s="139" t="s">
        <v>753</v>
      </c>
    </row>
    <row r="55" spans="1:5" ht="12.75">
      <c r="A55" s="139" t="s">
        <v>591</v>
      </c>
      <c r="B55" s="140" t="s">
        <v>817</v>
      </c>
      <c r="C55" s="139" t="s">
        <v>752</v>
      </c>
      <c r="D55" s="141">
        <v>1195</v>
      </c>
      <c r="E55" s="139" t="s">
        <v>753</v>
      </c>
    </row>
    <row r="56" spans="1:5" ht="12.75">
      <c r="A56" s="139" t="s">
        <v>818</v>
      </c>
      <c r="B56" s="140" t="s">
        <v>819</v>
      </c>
      <c r="C56" s="139" t="s">
        <v>752</v>
      </c>
      <c r="D56" s="141">
        <v>6490</v>
      </c>
      <c r="E56" s="139" t="s">
        <v>753</v>
      </c>
    </row>
    <row r="57" spans="1:5" ht="12.75">
      <c r="A57" s="139" t="s">
        <v>566</v>
      </c>
      <c r="B57" s="140" t="s">
        <v>820</v>
      </c>
      <c r="C57" s="139" t="s">
        <v>821</v>
      </c>
      <c r="D57" s="141">
        <v>1195</v>
      </c>
      <c r="E57" s="139" t="s">
        <v>753</v>
      </c>
    </row>
    <row r="58" spans="1:5" ht="12.75">
      <c r="A58" s="139" t="s">
        <v>567</v>
      </c>
      <c r="B58" s="140" t="s">
        <v>822</v>
      </c>
      <c r="C58" s="139" t="s">
        <v>821</v>
      </c>
      <c r="D58" s="141">
        <v>1195</v>
      </c>
      <c r="E58" s="139" t="s">
        <v>753</v>
      </c>
    </row>
    <row r="59" spans="1:5" ht="12.75">
      <c r="A59" s="139" t="s">
        <v>568</v>
      </c>
      <c r="B59" s="140" t="s">
        <v>823</v>
      </c>
      <c r="C59" s="139" t="s">
        <v>821</v>
      </c>
      <c r="D59" s="141">
        <v>1195</v>
      </c>
      <c r="E59" s="139" t="s">
        <v>753</v>
      </c>
    </row>
    <row r="60" spans="1:5" ht="12.75">
      <c r="A60" s="139" t="s">
        <v>569</v>
      </c>
      <c r="B60" s="140" t="s">
        <v>824</v>
      </c>
      <c r="C60" s="139" t="s">
        <v>821</v>
      </c>
      <c r="D60" s="141">
        <v>1195</v>
      </c>
      <c r="E60" s="139" t="s">
        <v>753</v>
      </c>
    </row>
    <row r="61" spans="1:5" ht="12.75">
      <c r="A61" s="139" t="s">
        <v>694</v>
      </c>
      <c r="B61" s="140" t="s">
        <v>825</v>
      </c>
      <c r="C61" s="139" t="s">
        <v>821</v>
      </c>
      <c r="D61" s="141">
        <v>1195</v>
      </c>
      <c r="E61" s="139" t="s">
        <v>753</v>
      </c>
    </row>
    <row r="62" spans="1:5" ht="12.75">
      <c r="A62" s="139" t="s">
        <v>570</v>
      </c>
      <c r="B62" s="140" t="s">
        <v>826</v>
      </c>
      <c r="C62" s="139" t="s">
        <v>821</v>
      </c>
      <c r="D62" s="141">
        <v>1195</v>
      </c>
      <c r="E62" s="139" t="s">
        <v>753</v>
      </c>
    </row>
    <row r="63" spans="1:5" ht="12.75">
      <c r="A63" s="139" t="s">
        <v>571</v>
      </c>
      <c r="B63" s="140" t="s">
        <v>827</v>
      </c>
      <c r="C63" s="139" t="s">
        <v>821</v>
      </c>
      <c r="D63" s="141">
        <v>1195</v>
      </c>
      <c r="E63" s="139" t="s">
        <v>753</v>
      </c>
    </row>
    <row r="64" spans="1:5" ht="12.75">
      <c r="A64" s="139" t="s">
        <v>572</v>
      </c>
      <c r="B64" s="140" t="s">
        <v>828</v>
      </c>
      <c r="C64" s="139" t="s">
        <v>821</v>
      </c>
      <c r="D64" s="141">
        <v>1195</v>
      </c>
      <c r="E64" s="139" t="s">
        <v>753</v>
      </c>
    </row>
    <row r="65" spans="1:5" ht="12.75">
      <c r="A65" s="139" t="s">
        <v>573</v>
      </c>
      <c r="B65" s="140" t="s">
        <v>829</v>
      </c>
      <c r="C65" s="139" t="s">
        <v>821</v>
      </c>
      <c r="D65" s="141">
        <v>1195</v>
      </c>
      <c r="E65" s="139" t="s">
        <v>753</v>
      </c>
    </row>
    <row r="66" spans="1:5" ht="12.75">
      <c r="A66" s="139" t="s">
        <v>574</v>
      </c>
      <c r="B66" s="140" t="s">
        <v>830</v>
      </c>
      <c r="C66" s="139" t="s">
        <v>821</v>
      </c>
      <c r="D66" s="141">
        <v>1195</v>
      </c>
      <c r="E66" s="139" t="s">
        <v>753</v>
      </c>
    </row>
    <row r="67" spans="1:5" ht="12.75">
      <c r="A67" s="139" t="s">
        <v>575</v>
      </c>
      <c r="B67" s="140" t="s">
        <v>831</v>
      </c>
      <c r="C67" s="139" t="s">
        <v>821</v>
      </c>
      <c r="D67" s="141">
        <v>1195</v>
      </c>
      <c r="E67" s="139" t="s">
        <v>753</v>
      </c>
    </row>
    <row r="68" spans="1:5" ht="12.75">
      <c r="A68" s="139" t="s">
        <v>576</v>
      </c>
      <c r="B68" s="140" t="s">
        <v>832</v>
      </c>
      <c r="C68" s="139" t="s">
        <v>821</v>
      </c>
      <c r="D68" s="141">
        <v>1195</v>
      </c>
      <c r="E68" s="139" t="s">
        <v>753</v>
      </c>
    </row>
    <row r="69" spans="1:5" ht="12.75">
      <c r="A69" s="139" t="s">
        <v>577</v>
      </c>
      <c r="B69" s="140" t="s">
        <v>833</v>
      </c>
      <c r="C69" s="139" t="s">
        <v>821</v>
      </c>
      <c r="D69" s="141">
        <v>1195</v>
      </c>
      <c r="E69" s="139" t="s">
        <v>753</v>
      </c>
    </row>
    <row r="70" spans="1:5" ht="12.75">
      <c r="A70" s="139" t="s">
        <v>578</v>
      </c>
      <c r="B70" s="140" t="s">
        <v>834</v>
      </c>
      <c r="C70" s="139" t="s">
        <v>821</v>
      </c>
      <c r="D70" s="141">
        <v>1195</v>
      </c>
      <c r="E70" s="139" t="s">
        <v>753</v>
      </c>
    </row>
    <row r="71" spans="1:5" ht="12.75">
      <c r="A71" s="139" t="s">
        <v>579</v>
      </c>
      <c r="B71" s="140" t="s">
        <v>835</v>
      </c>
      <c r="C71" s="139" t="s">
        <v>821</v>
      </c>
      <c r="D71" s="141">
        <v>1195</v>
      </c>
      <c r="E71" s="139" t="s">
        <v>753</v>
      </c>
    </row>
    <row r="72" spans="1:5" ht="12.75">
      <c r="A72" s="139" t="s">
        <v>580</v>
      </c>
      <c r="B72" s="140" t="s">
        <v>836</v>
      </c>
      <c r="C72" s="139" t="s">
        <v>821</v>
      </c>
      <c r="D72" s="141">
        <v>1195</v>
      </c>
      <c r="E72" s="139" t="s">
        <v>753</v>
      </c>
    </row>
    <row r="73" spans="1:5" ht="12.75">
      <c r="A73" s="139" t="s">
        <v>581</v>
      </c>
      <c r="B73" s="140" t="s">
        <v>837</v>
      </c>
      <c r="C73" s="139" t="s">
        <v>821</v>
      </c>
      <c r="D73" s="141">
        <v>1195</v>
      </c>
      <c r="E73" s="139" t="s">
        <v>753</v>
      </c>
    </row>
    <row r="74" spans="1:5" ht="12.75">
      <c r="A74" s="139" t="s">
        <v>582</v>
      </c>
      <c r="B74" s="140" t="s">
        <v>838</v>
      </c>
      <c r="C74" s="139" t="s">
        <v>821</v>
      </c>
      <c r="D74" s="141">
        <v>1195</v>
      </c>
      <c r="E74" s="139" t="s">
        <v>753</v>
      </c>
    </row>
    <row r="75" spans="1:5" ht="12.75">
      <c r="A75" s="139" t="s">
        <v>583</v>
      </c>
      <c r="B75" s="140" t="s">
        <v>839</v>
      </c>
      <c r="C75" s="139" t="s">
        <v>821</v>
      </c>
      <c r="D75" s="141">
        <v>1195</v>
      </c>
      <c r="E75" s="139" t="s">
        <v>753</v>
      </c>
    </row>
    <row r="76" spans="1:5" ht="12.75">
      <c r="A76" s="139" t="s">
        <v>933</v>
      </c>
      <c r="B76" s="140" t="s">
        <v>934</v>
      </c>
      <c r="C76" s="139" t="s">
        <v>821</v>
      </c>
      <c r="D76" s="141">
        <v>1195</v>
      </c>
      <c r="E76" s="139" t="s">
        <v>753</v>
      </c>
    </row>
    <row r="77" spans="1:5" ht="12.75">
      <c r="A77" s="139" t="s">
        <v>983</v>
      </c>
      <c r="B77" s="140" t="s">
        <v>840</v>
      </c>
      <c r="C77" s="139" t="s">
        <v>752</v>
      </c>
      <c r="D77" s="141">
        <v>1419</v>
      </c>
      <c r="E77" s="139" t="s">
        <v>841</v>
      </c>
    </row>
    <row r="78" spans="1:5" ht="12.75">
      <c r="A78" s="139" t="s">
        <v>502</v>
      </c>
      <c r="B78" s="140" t="s">
        <v>842</v>
      </c>
      <c r="C78" s="139" t="s">
        <v>752</v>
      </c>
      <c r="D78" s="141">
        <v>1419</v>
      </c>
      <c r="E78" s="139" t="s">
        <v>841</v>
      </c>
    </row>
    <row r="79" spans="1:5" ht="12.75">
      <c r="A79" s="139" t="s">
        <v>503</v>
      </c>
      <c r="B79" s="140" t="s">
        <v>843</v>
      </c>
      <c r="C79" s="139" t="s">
        <v>752</v>
      </c>
      <c r="D79" s="141">
        <v>1419</v>
      </c>
      <c r="E79" s="139" t="s">
        <v>841</v>
      </c>
    </row>
    <row r="80" spans="1:5" ht="12.75">
      <c r="A80" s="139" t="s">
        <v>504</v>
      </c>
      <c r="B80" s="140" t="s">
        <v>844</v>
      </c>
      <c r="C80" s="139" t="s">
        <v>752</v>
      </c>
      <c r="D80" s="141">
        <v>1419</v>
      </c>
      <c r="E80" s="139" t="s">
        <v>841</v>
      </c>
    </row>
    <row r="81" spans="1:5" ht="12.75">
      <c r="A81" s="139" t="s">
        <v>505</v>
      </c>
      <c r="B81" s="140" t="s">
        <v>845</v>
      </c>
      <c r="C81" s="139" t="s">
        <v>752</v>
      </c>
      <c r="D81" s="141">
        <v>1419</v>
      </c>
      <c r="E81" s="139" t="s">
        <v>841</v>
      </c>
    </row>
    <row r="82" spans="1:5" ht="12.75">
      <c r="A82" s="139" t="s">
        <v>506</v>
      </c>
      <c r="B82" s="140" t="s">
        <v>846</v>
      </c>
      <c r="C82" s="139" t="s">
        <v>752</v>
      </c>
      <c r="D82" s="141">
        <v>1419</v>
      </c>
      <c r="E82" s="139" t="s">
        <v>841</v>
      </c>
    </row>
    <row r="83" spans="1:5" ht="12.75">
      <c r="A83" s="139" t="s">
        <v>507</v>
      </c>
      <c r="B83" s="140" t="s">
        <v>847</v>
      </c>
      <c r="C83" s="139" t="s">
        <v>752</v>
      </c>
      <c r="D83" s="141">
        <v>1419</v>
      </c>
      <c r="E83" s="139" t="s">
        <v>841</v>
      </c>
    </row>
    <row r="84" spans="1:5" ht="12.75">
      <c r="A84" s="139" t="s">
        <v>848</v>
      </c>
      <c r="B84" s="140" t="s">
        <v>849</v>
      </c>
      <c r="C84" s="139" t="s">
        <v>752</v>
      </c>
      <c r="D84" s="141">
        <v>1419</v>
      </c>
      <c r="E84" s="139" t="s">
        <v>841</v>
      </c>
    </row>
    <row r="85" spans="1:5" ht="12.75">
      <c r="A85" s="139" t="s">
        <v>848</v>
      </c>
      <c r="B85" s="140" t="s">
        <v>849</v>
      </c>
      <c r="C85" s="139" t="s">
        <v>752</v>
      </c>
      <c r="D85" s="141">
        <v>1419</v>
      </c>
      <c r="E85" s="139" t="s">
        <v>841</v>
      </c>
    </row>
    <row r="86" spans="1:5" ht="12.75">
      <c r="A86" s="139" t="s">
        <v>984</v>
      </c>
      <c r="B86" s="140" t="s">
        <v>850</v>
      </c>
      <c r="C86" s="139" t="s">
        <v>752</v>
      </c>
      <c r="D86" s="141">
        <v>1419</v>
      </c>
      <c r="E86" s="139" t="s">
        <v>841</v>
      </c>
    </row>
    <row r="87" spans="1:5" ht="12.75">
      <c r="A87" s="139" t="s">
        <v>508</v>
      </c>
      <c r="B87" s="140" t="s">
        <v>851</v>
      </c>
      <c r="C87" s="139" t="s">
        <v>752</v>
      </c>
      <c r="D87" s="141">
        <v>1419</v>
      </c>
      <c r="E87" s="139" t="s">
        <v>841</v>
      </c>
    </row>
    <row r="88" spans="1:5" ht="12.75">
      <c r="A88" s="139" t="s">
        <v>509</v>
      </c>
      <c r="B88" s="140" t="s">
        <v>852</v>
      </c>
      <c r="C88" s="139" t="s">
        <v>752</v>
      </c>
      <c r="D88" s="141">
        <v>1419</v>
      </c>
      <c r="E88" s="139" t="s">
        <v>841</v>
      </c>
    </row>
    <row r="89" spans="1:5" ht="12.75">
      <c r="A89" s="139" t="s">
        <v>853</v>
      </c>
      <c r="B89" s="140" t="s">
        <v>854</v>
      </c>
      <c r="C89" s="139" t="s">
        <v>752</v>
      </c>
      <c r="D89" s="141">
        <v>319</v>
      </c>
      <c r="E89" s="139" t="s">
        <v>841</v>
      </c>
    </row>
    <row r="90" spans="1:5" ht="12.75">
      <c r="A90" s="139" t="s">
        <v>855</v>
      </c>
      <c r="B90" s="140" t="s">
        <v>856</v>
      </c>
      <c r="C90" s="139" t="s">
        <v>752</v>
      </c>
      <c r="D90" s="141">
        <v>1419</v>
      </c>
      <c r="E90" s="139" t="s">
        <v>841</v>
      </c>
    </row>
    <row r="91" spans="1:5" ht="12.75">
      <c r="A91" s="139" t="s">
        <v>985</v>
      </c>
      <c r="B91" s="140" t="s">
        <v>857</v>
      </c>
      <c r="C91" s="139" t="s">
        <v>752</v>
      </c>
      <c r="D91" s="141">
        <v>1419</v>
      </c>
      <c r="E91" s="139" t="s">
        <v>841</v>
      </c>
    </row>
    <row r="92" spans="1:5" ht="12.75">
      <c r="A92" s="139" t="s">
        <v>510</v>
      </c>
      <c r="B92" s="140" t="s">
        <v>858</v>
      </c>
      <c r="C92" s="139" t="s">
        <v>752</v>
      </c>
      <c r="D92" s="141">
        <v>1419</v>
      </c>
      <c r="E92" s="139" t="s">
        <v>841</v>
      </c>
    </row>
    <row r="93" spans="1:5" ht="12.75">
      <c r="A93" s="139" t="s">
        <v>511</v>
      </c>
      <c r="B93" s="140" t="s">
        <v>859</v>
      </c>
      <c r="C93" s="139" t="s">
        <v>752</v>
      </c>
      <c r="D93" s="141">
        <v>1419</v>
      </c>
      <c r="E93" s="139" t="s">
        <v>841</v>
      </c>
    </row>
    <row r="94" spans="1:5" ht="12.75">
      <c r="A94" s="139" t="s">
        <v>860</v>
      </c>
      <c r="B94" s="140" t="s">
        <v>861</v>
      </c>
      <c r="C94" s="139" t="s">
        <v>752</v>
      </c>
      <c r="D94" s="141">
        <v>319</v>
      </c>
      <c r="E94" s="139" t="s">
        <v>841</v>
      </c>
    </row>
    <row r="95" spans="1:5" ht="12.75">
      <c r="A95" s="139" t="s">
        <v>862</v>
      </c>
      <c r="B95" s="140" t="s">
        <v>863</v>
      </c>
      <c r="C95" s="139" t="s">
        <v>752</v>
      </c>
      <c r="D95" s="141">
        <v>1419</v>
      </c>
      <c r="E95" s="139" t="s">
        <v>841</v>
      </c>
    </row>
    <row r="96" spans="1:5" ht="12.75">
      <c r="A96" s="139" t="s">
        <v>986</v>
      </c>
      <c r="B96" s="140" t="s">
        <v>864</v>
      </c>
      <c r="C96" s="139" t="s">
        <v>752</v>
      </c>
      <c r="D96" s="141">
        <v>1419</v>
      </c>
      <c r="E96" s="139" t="s">
        <v>841</v>
      </c>
    </row>
    <row r="97" spans="1:5" ht="12.75">
      <c r="A97" s="139" t="s">
        <v>512</v>
      </c>
      <c r="B97" s="140" t="s">
        <v>865</v>
      </c>
      <c r="C97" s="139" t="s">
        <v>752</v>
      </c>
      <c r="D97" s="141">
        <v>1419</v>
      </c>
      <c r="E97" s="139" t="s">
        <v>841</v>
      </c>
    </row>
    <row r="98" spans="1:5" ht="12.75">
      <c r="A98" s="139" t="s">
        <v>513</v>
      </c>
      <c r="B98" s="140" t="s">
        <v>866</v>
      </c>
      <c r="C98" s="139" t="s">
        <v>752</v>
      </c>
      <c r="D98" s="141">
        <v>1419</v>
      </c>
      <c r="E98" s="139" t="s">
        <v>841</v>
      </c>
    </row>
    <row r="99" spans="1:5" ht="12.75">
      <c r="A99" s="139" t="s">
        <v>514</v>
      </c>
      <c r="B99" s="140" t="s">
        <v>867</v>
      </c>
      <c r="C99" s="139" t="s">
        <v>752</v>
      </c>
      <c r="D99" s="141">
        <v>1419</v>
      </c>
      <c r="E99" s="139" t="s">
        <v>841</v>
      </c>
    </row>
    <row r="100" spans="1:5" ht="12.75">
      <c r="A100" s="139" t="s">
        <v>515</v>
      </c>
      <c r="B100" s="140" t="s">
        <v>868</v>
      </c>
      <c r="C100" s="139" t="s">
        <v>752</v>
      </c>
      <c r="D100" s="141">
        <v>1419</v>
      </c>
      <c r="E100" s="139" t="s">
        <v>841</v>
      </c>
    </row>
    <row r="101" spans="1:5" ht="12.75">
      <c r="A101" s="139" t="s">
        <v>869</v>
      </c>
      <c r="B101" s="140" t="s">
        <v>870</v>
      </c>
      <c r="C101" s="139" t="s">
        <v>752</v>
      </c>
      <c r="D101" s="141">
        <v>319</v>
      </c>
      <c r="E101" s="139" t="s">
        <v>841</v>
      </c>
    </row>
    <row r="102" spans="1:5" ht="12.75">
      <c r="A102" s="139" t="s">
        <v>871</v>
      </c>
      <c r="B102" s="140" t="s">
        <v>872</v>
      </c>
      <c r="C102" s="139" t="s">
        <v>752</v>
      </c>
      <c r="D102" s="141">
        <v>1419</v>
      </c>
      <c r="E102" s="139" t="s">
        <v>841</v>
      </c>
    </row>
    <row r="103" spans="1:5" ht="12.75">
      <c r="A103" s="139" t="s">
        <v>987</v>
      </c>
      <c r="B103" s="140" t="s">
        <v>873</v>
      </c>
      <c r="C103" s="139" t="s">
        <v>752</v>
      </c>
      <c r="D103" s="141">
        <v>1419</v>
      </c>
      <c r="E103" s="139" t="s">
        <v>841</v>
      </c>
    </row>
    <row r="104" spans="1:5" ht="12.75">
      <c r="A104" s="139" t="s">
        <v>516</v>
      </c>
      <c r="B104" s="140" t="s">
        <v>874</v>
      </c>
      <c r="C104" s="139" t="s">
        <v>752</v>
      </c>
      <c r="D104" s="141">
        <v>1419</v>
      </c>
      <c r="E104" s="139" t="s">
        <v>841</v>
      </c>
    </row>
    <row r="105" spans="1:5" ht="12.75">
      <c r="A105" s="139" t="s">
        <v>517</v>
      </c>
      <c r="B105" s="140" t="s">
        <v>875</v>
      </c>
      <c r="C105" s="139" t="s">
        <v>752</v>
      </c>
      <c r="D105" s="141">
        <v>1419</v>
      </c>
      <c r="E105" s="139" t="s">
        <v>841</v>
      </c>
    </row>
    <row r="106" spans="1:5" ht="12.75">
      <c r="A106" s="139" t="s">
        <v>518</v>
      </c>
      <c r="B106" s="140" t="s">
        <v>876</v>
      </c>
      <c r="C106" s="139" t="s">
        <v>752</v>
      </c>
      <c r="D106" s="141">
        <v>1419</v>
      </c>
      <c r="E106" s="139" t="s">
        <v>841</v>
      </c>
    </row>
    <row r="107" spans="1:5" ht="12.75">
      <c r="A107" s="139" t="s">
        <v>519</v>
      </c>
      <c r="B107" s="140" t="s">
        <v>877</v>
      </c>
      <c r="C107" s="139" t="s">
        <v>752</v>
      </c>
      <c r="D107" s="141">
        <v>1419</v>
      </c>
      <c r="E107" s="139" t="s">
        <v>841</v>
      </c>
    </row>
    <row r="108" spans="1:5" ht="12.75">
      <c r="A108" s="139" t="s">
        <v>878</v>
      </c>
      <c r="B108" s="140" t="s">
        <v>879</v>
      </c>
      <c r="C108" s="139" t="s">
        <v>752</v>
      </c>
      <c r="D108" s="141">
        <v>319</v>
      </c>
      <c r="E108" s="139" t="s">
        <v>841</v>
      </c>
    </row>
    <row r="109" spans="1:5" ht="12.75">
      <c r="A109" s="139" t="s">
        <v>699</v>
      </c>
      <c r="B109" s="140" t="s">
        <v>880</v>
      </c>
      <c r="C109" s="139" t="s">
        <v>752</v>
      </c>
      <c r="D109" s="141">
        <v>319</v>
      </c>
      <c r="E109" s="139" t="s">
        <v>841</v>
      </c>
    </row>
    <row r="110" spans="1:5" ht="12.75">
      <c r="A110" s="139" t="s">
        <v>520</v>
      </c>
      <c r="B110" s="140" t="s">
        <v>881</v>
      </c>
      <c r="C110" s="139" t="s">
        <v>752</v>
      </c>
      <c r="D110" s="141">
        <v>1419</v>
      </c>
      <c r="E110" s="139" t="s">
        <v>841</v>
      </c>
    </row>
    <row r="111" spans="1:5" ht="12.75">
      <c r="A111" s="139" t="s">
        <v>521</v>
      </c>
      <c r="B111" s="140" t="s">
        <v>882</v>
      </c>
      <c r="C111" s="139" t="s">
        <v>752</v>
      </c>
      <c r="D111" s="141">
        <v>1419</v>
      </c>
      <c r="E111" s="139" t="s">
        <v>841</v>
      </c>
    </row>
    <row r="112" spans="1:5" ht="12.75">
      <c r="A112" s="139" t="s">
        <v>522</v>
      </c>
      <c r="B112" s="140" t="s">
        <v>883</v>
      </c>
      <c r="C112" s="139" t="s">
        <v>752</v>
      </c>
      <c r="D112" s="141">
        <v>1419</v>
      </c>
      <c r="E112" s="139" t="s">
        <v>841</v>
      </c>
    </row>
    <row r="113" spans="1:5" ht="12.75">
      <c r="A113" s="139" t="s">
        <v>523</v>
      </c>
      <c r="B113" s="140" t="s">
        <v>884</v>
      </c>
      <c r="C113" s="139" t="s">
        <v>752</v>
      </c>
      <c r="D113" s="141">
        <v>319</v>
      </c>
      <c r="E113" s="139" t="s">
        <v>841</v>
      </c>
    </row>
    <row r="114" spans="1:5" ht="12.75">
      <c r="A114" s="139" t="s">
        <v>885</v>
      </c>
      <c r="B114" s="140" t="s">
        <v>886</v>
      </c>
      <c r="C114" s="139" t="s">
        <v>752</v>
      </c>
      <c r="D114" s="141">
        <v>319</v>
      </c>
      <c r="E114" s="139" t="s">
        <v>841</v>
      </c>
    </row>
    <row r="115" spans="1:5" ht="12.75">
      <c r="A115" s="139" t="s">
        <v>722</v>
      </c>
      <c r="B115" s="140" t="s">
        <v>887</v>
      </c>
      <c r="C115" s="139" t="s">
        <v>752</v>
      </c>
      <c r="D115" s="141">
        <v>319</v>
      </c>
      <c r="E115" s="139" t="s">
        <v>841</v>
      </c>
    </row>
    <row r="116" spans="1:5" ht="12.75">
      <c r="A116" s="139" t="s">
        <v>525</v>
      </c>
      <c r="B116" s="140" t="s">
        <v>888</v>
      </c>
      <c r="C116" s="139" t="s">
        <v>752</v>
      </c>
      <c r="D116" s="141">
        <v>1419</v>
      </c>
      <c r="E116" s="139" t="s">
        <v>841</v>
      </c>
    </row>
    <row r="117" spans="1:5" ht="12.75">
      <c r="A117" s="139" t="s">
        <v>526</v>
      </c>
      <c r="B117" s="140" t="s">
        <v>889</v>
      </c>
      <c r="C117" s="139" t="s">
        <v>752</v>
      </c>
      <c r="D117" s="141">
        <v>1419</v>
      </c>
      <c r="E117" s="139" t="s">
        <v>841</v>
      </c>
    </row>
    <row r="118" spans="1:5" ht="12.75">
      <c r="A118" s="139" t="s">
        <v>527</v>
      </c>
      <c r="B118" s="140" t="s">
        <v>890</v>
      </c>
      <c r="C118" s="139" t="s">
        <v>752</v>
      </c>
      <c r="D118" s="141">
        <v>1419</v>
      </c>
      <c r="E118" s="139" t="s">
        <v>841</v>
      </c>
    </row>
    <row r="119" spans="1:5" ht="12.75">
      <c r="A119" s="139" t="s">
        <v>524</v>
      </c>
      <c r="B119" s="140" t="s">
        <v>891</v>
      </c>
      <c r="C119" s="139" t="s">
        <v>752</v>
      </c>
      <c r="D119" s="141">
        <v>319</v>
      </c>
      <c r="E119" s="139" t="s">
        <v>841</v>
      </c>
    </row>
    <row r="120" spans="1:5" ht="12.75">
      <c r="A120" s="139" t="s">
        <v>892</v>
      </c>
      <c r="B120" s="140" t="s">
        <v>893</v>
      </c>
      <c r="C120" s="139" t="s">
        <v>752</v>
      </c>
      <c r="D120" s="141">
        <v>319</v>
      </c>
      <c r="E120" s="139" t="s">
        <v>841</v>
      </c>
    </row>
    <row r="121" spans="1:5" ht="12.75">
      <c r="A121" s="139" t="s">
        <v>615</v>
      </c>
      <c r="B121" s="140" t="s">
        <v>894</v>
      </c>
      <c r="C121" s="139" t="s">
        <v>752</v>
      </c>
      <c r="D121" s="141">
        <v>1419</v>
      </c>
      <c r="E121" s="139" t="s">
        <v>841</v>
      </c>
    </row>
    <row r="122" spans="1:5" ht="12.75">
      <c r="A122" s="139" t="s">
        <v>616</v>
      </c>
      <c r="B122" s="140" t="s">
        <v>895</v>
      </c>
      <c r="C122" s="139" t="s">
        <v>752</v>
      </c>
      <c r="D122" s="141">
        <v>1419</v>
      </c>
      <c r="E122" s="139" t="s">
        <v>841</v>
      </c>
    </row>
    <row r="123" spans="1:5" ht="12.75">
      <c r="A123" s="139" t="s">
        <v>617</v>
      </c>
      <c r="B123" s="140" t="s">
        <v>896</v>
      </c>
      <c r="C123" s="139" t="s">
        <v>752</v>
      </c>
      <c r="D123" s="141">
        <v>1419</v>
      </c>
      <c r="E123" s="139" t="s">
        <v>841</v>
      </c>
    </row>
    <row r="124" spans="1:5" ht="12.75">
      <c r="A124" s="139" t="s">
        <v>618</v>
      </c>
      <c r="B124" s="140" t="s">
        <v>897</v>
      </c>
      <c r="C124" s="139" t="s">
        <v>752</v>
      </c>
      <c r="D124" s="141">
        <v>319</v>
      </c>
      <c r="E124" s="139" t="s">
        <v>841</v>
      </c>
    </row>
    <row r="125" spans="1:5" ht="12.75">
      <c r="A125" s="139" t="s">
        <v>898</v>
      </c>
      <c r="B125" s="140" t="s">
        <v>899</v>
      </c>
      <c r="C125" s="139" t="s">
        <v>752</v>
      </c>
      <c r="D125" s="141">
        <v>319</v>
      </c>
      <c r="E125" s="139" t="s">
        <v>841</v>
      </c>
    </row>
    <row r="126" spans="1:5" ht="12.75">
      <c r="A126" s="139" t="s">
        <v>900</v>
      </c>
      <c r="B126" s="140" t="s">
        <v>901</v>
      </c>
      <c r="C126" s="139" t="s">
        <v>752</v>
      </c>
      <c r="D126" s="141">
        <v>1419</v>
      </c>
      <c r="E126" s="139" t="s">
        <v>841</v>
      </c>
    </row>
    <row r="127" spans="1:5" ht="12.75">
      <c r="A127" s="139" t="s">
        <v>619</v>
      </c>
      <c r="B127" s="140" t="s">
        <v>902</v>
      </c>
      <c r="C127" s="139" t="s">
        <v>752</v>
      </c>
      <c r="D127" s="141">
        <v>1419</v>
      </c>
      <c r="E127" s="139" t="s">
        <v>841</v>
      </c>
    </row>
    <row r="128" spans="1:5" ht="12.75">
      <c r="A128" s="139" t="s">
        <v>620</v>
      </c>
      <c r="B128" s="140" t="s">
        <v>903</v>
      </c>
      <c r="C128" s="139" t="s">
        <v>752</v>
      </c>
      <c r="D128" s="141">
        <v>1419</v>
      </c>
      <c r="E128" s="139" t="s">
        <v>841</v>
      </c>
    </row>
    <row r="129" spans="1:5" ht="12.75">
      <c r="A129" s="139" t="s">
        <v>621</v>
      </c>
      <c r="B129" s="140" t="s">
        <v>904</v>
      </c>
      <c r="C129" s="139" t="s">
        <v>752</v>
      </c>
      <c r="D129" s="141">
        <v>1419</v>
      </c>
      <c r="E129" s="139" t="s">
        <v>841</v>
      </c>
    </row>
    <row r="130" spans="1:5" ht="12.75">
      <c r="A130" s="139" t="s">
        <v>622</v>
      </c>
      <c r="B130" s="140" t="s">
        <v>905</v>
      </c>
      <c r="C130" s="139" t="s">
        <v>752</v>
      </c>
      <c r="D130" s="141">
        <v>319</v>
      </c>
      <c r="E130" s="139" t="s">
        <v>841</v>
      </c>
    </row>
    <row r="131" spans="1:5" ht="12.75">
      <c r="A131" s="139" t="s">
        <v>623</v>
      </c>
      <c r="B131" s="140" t="s">
        <v>906</v>
      </c>
      <c r="C131" s="139" t="s">
        <v>752</v>
      </c>
      <c r="D131" s="141">
        <v>1419</v>
      </c>
      <c r="E131" s="139" t="s">
        <v>841</v>
      </c>
    </row>
    <row r="132" spans="1:5" ht="12.75">
      <c r="A132" s="139" t="s">
        <v>907</v>
      </c>
      <c r="B132" s="140" t="s">
        <v>908</v>
      </c>
      <c r="C132" s="139" t="s">
        <v>752</v>
      </c>
      <c r="D132" s="141">
        <v>1419</v>
      </c>
      <c r="E132" s="139" t="s">
        <v>841</v>
      </c>
    </row>
    <row r="133" spans="1:5" ht="12.75">
      <c r="A133" s="139" t="s">
        <v>598</v>
      </c>
      <c r="B133" s="140" t="s">
        <v>909</v>
      </c>
      <c r="C133" s="139" t="s">
        <v>821</v>
      </c>
      <c r="D133" s="141">
        <v>319</v>
      </c>
      <c r="E133" s="139" t="s">
        <v>841</v>
      </c>
    </row>
    <row r="134" spans="1:5" ht="12.75">
      <c r="A134" s="139" t="s">
        <v>599</v>
      </c>
      <c r="B134" s="140" t="s">
        <v>910</v>
      </c>
      <c r="C134" s="139" t="s">
        <v>821</v>
      </c>
      <c r="D134" s="141">
        <v>319</v>
      </c>
      <c r="E134" s="139" t="s">
        <v>841</v>
      </c>
    </row>
    <row r="135" spans="1:5" ht="12.75">
      <c r="A135" s="139" t="s">
        <v>600</v>
      </c>
      <c r="B135" s="140" t="s">
        <v>911</v>
      </c>
      <c r="C135" s="139" t="s">
        <v>821</v>
      </c>
      <c r="D135" s="141">
        <v>319</v>
      </c>
      <c r="E135" s="139" t="s">
        <v>841</v>
      </c>
    </row>
    <row r="136" spans="1:5" ht="12.75">
      <c r="A136" s="139" t="s">
        <v>601</v>
      </c>
      <c r="B136" s="140" t="s">
        <v>912</v>
      </c>
      <c r="C136" s="139" t="s">
        <v>821</v>
      </c>
      <c r="D136" s="141">
        <v>319</v>
      </c>
      <c r="E136" s="139" t="s">
        <v>841</v>
      </c>
    </row>
    <row r="137" spans="1:5" ht="12.75">
      <c r="A137" s="139" t="s">
        <v>695</v>
      </c>
      <c r="B137" s="140" t="s">
        <v>913</v>
      </c>
      <c r="C137" s="139" t="s">
        <v>821</v>
      </c>
      <c r="D137" s="141">
        <v>319</v>
      </c>
      <c r="E137" s="139" t="s">
        <v>841</v>
      </c>
    </row>
    <row r="138" spans="1:5" ht="12.75">
      <c r="A138" s="139" t="s">
        <v>602</v>
      </c>
      <c r="B138" s="140" t="s">
        <v>914</v>
      </c>
      <c r="C138" s="139" t="s">
        <v>821</v>
      </c>
      <c r="D138" s="141">
        <v>319</v>
      </c>
      <c r="E138" s="139" t="s">
        <v>841</v>
      </c>
    </row>
    <row r="139" spans="1:5" ht="12.75">
      <c r="A139" s="139" t="s">
        <v>603</v>
      </c>
      <c r="B139" s="140" t="s">
        <v>915</v>
      </c>
      <c r="C139" s="139" t="s">
        <v>821</v>
      </c>
      <c r="D139" s="141">
        <v>319</v>
      </c>
      <c r="E139" s="139" t="s">
        <v>841</v>
      </c>
    </row>
    <row r="140" spans="1:5" ht="12.75">
      <c r="A140" s="139" t="s">
        <v>604</v>
      </c>
      <c r="B140" s="140" t="s">
        <v>916</v>
      </c>
      <c r="C140" s="139" t="s">
        <v>821</v>
      </c>
      <c r="D140" s="141">
        <v>319</v>
      </c>
      <c r="E140" s="139" t="s">
        <v>841</v>
      </c>
    </row>
    <row r="141" spans="1:5" ht="12.75">
      <c r="A141" s="139" t="s">
        <v>605</v>
      </c>
      <c r="B141" s="140" t="s">
        <v>917</v>
      </c>
      <c r="C141" s="139" t="s">
        <v>821</v>
      </c>
      <c r="D141" s="141">
        <v>319</v>
      </c>
      <c r="E141" s="139" t="s">
        <v>841</v>
      </c>
    </row>
    <row r="142" spans="1:5" ht="12.75">
      <c r="A142" s="139" t="s">
        <v>606</v>
      </c>
      <c r="B142" s="140" t="s">
        <v>918</v>
      </c>
      <c r="C142" s="139" t="s">
        <v>821</v>
      </c>
      <c r="D142" s="141">
        <v>319</v>
      </c>
      <c r="E142" s="139" t="s">
        <v>841</v>
      </c>
    </row>
    <row r="143" spans="1:5" ht="12.75">
      <c r="A143" s="139" t="s">
        <v>607</v>
      </c>
      <c r="B143" s="140" t="s">
        <v>919</v>
      </c>
      <c r="C143" s="139" t="s">
        <v>821</v>
      </c>
      <c r="D143" s="141">
        <v>319</v>
      </c>
      <c r="E143" s="139" t="s">
        <v>841</v>
      </c>
    </row>
    <row r="144" spans="1:5" ht="12.75">
      <c r="A144" s="139" t="s">
        <v>608</v>
      </c>
      <c r="B144" s="140" t="s">
        <v>920</v>
      </c>
      <c r="C144" s="139" t="s">
        <v>821</v>
      </c>
      <c r="D144" s="141">
        <v>319</v>
      </c>
      <c r="E144" s="139" t="s">
        <v>841</v>
      </c>
    </row>
    <row r="145" spans="1:5" ht="12.75">
      <c r="A145" s="139" t="s">
        <v>609</v>
      </c>
      <c r="B145" s="140" t="s">
        <v>921</v>
      </c>
      <c r="C145" s="139" t="s">
        <v>821</v>
      </c>
      <c r="D145" s="141">
        <v>319</v>
      </c>
      <c r="E145" s="139" t="s">
        <v>841</v>
      </c>
    </row>
    <row r="146" spans="1:5" ht="12.75">
      <c r="A146" s="139" t="s">
        <v>610</v>
      </c>
      <c r="B146" s="140" t="s">
        <v>922</v>
      </c>
      <c r="C146" s="139" t="s">
        <v>821</v>
      </c>
      <c r="D146" s="141">
        <v>319</v>
      </c>
      <c r="E146" s="139" t="s">
        <v>841</v>
      </c>
    </row>
    <row r="147" spans="1:5" ht="12.75">
      <c r="A147" s="139" t="s">
        <v>611</v>
      </c>
      <c r="B147" s="140" t="s">
        <v>923</v>
      </c>
      <c r="C147" s="139" t="s">
        <v>821</v>
      </c>
      <c r="D147" s="141">
        <v>319</v>
      </c>
      <c r="E147" s="139" t="s">
        <v>841</v>
      </c>
    </row>
    <row r="148" spans="1:5" ht="12.75">
      <c r="A148" s="139" t="s">
        <v>612</v>
      </c>
      <c r="B148" s="140" t="s">
        <v>924</v>
      </c>
      <c r="C148" s="139" t="s">
        <v>821</v>
      </c>
      <c r="D148" s="141">
        <v>319</v>
      </c>
      <c r="E148" s="139" t="s">
        <v>841</v>
      </c>
    </row>
    <row r="149" spans="1:5" ht="12.75">
      <c r="A149" s="139" t="s">
        <v>613</v>
      </c>
      <c r="B149" s="140" t="s">
        <v>925</v>
      </c>
      <c r="C149" s="139" t="s">
        <v>821</v>
      </c>
      <c r="D149" s="141">
        <v>319</v>
      </c>
      <c r="E149" s="139" t="s">
        <v>841</v>
      </c>
    </row>
    <row r="150" spans="1:5" ht="12.75">
      <c r="A150" s="139" t="s">
        <v>614</v>
      </c>
      <c r="B150" s="140" t="s">
        <v>926</v>
      </c>
      <c r="C150" s="139" t="s">
        <v>821</v>
      </c>
      <c r="D150" s="141">
        <v>319</v>
      </c>
      <c r="E150" s="139" t="s">
        <v>841</v>
      </c>
    </row>
    <row r="151" spans="1:5" ht="12.75">
      <c r="A151" s="139" t="s">
        <v>935</v>
      </c>
      <c r="B151" s="140" t="s">
        <v>936</v>
      </c>
      <c r="C151" s="139" t="s">
        <v>821</v>
      </c>
      <c r="D151" s="141">
        <v>319</v>
      </c>
      <c r="E151" s="139" t="s">
        <v>841</v>
      </c>
    </row>
    <row r="152" spans="1:5" ht="12.75">
      <c r="A152" s="139" t="s">
        <v>937</v>
      </c>
      <c r="B152" s="140" t="s">
        <v>938</v>
      </c>
      <c r="C152" s="139" t="s">
        <v>821</v>
      </c>
      <c r="D152" s="141">
        <v>319</v>
      </c>
      <c r="E152" s="139" t="s">
        <v>841</v>
      </c>
    </row>
    <row r="153" spans="1:5" ht="12.75">
      <c r="A153" s="139" t="s">
        <v>939</v>
      </c>
      <c r="B153" s="140" t="s">
        <v>940</v>
      </c>
      <c r="C153" s="139" t="s">
        <v>821</v>
      </c>
      <c r="D153" s="141">
        <v>319</v>
      </c>
      <c r="E153" s="139" t="s">
        <v>841</v>
      </c>
    </row>
    <row r="154" spans="1:5" ht="12.75">
      <c r="A154" s="139" t="s">
        <v>941</v>
      </c>
      <c r="B154" s="140" t="s">
        <v>942</v>
      </c>
      <c r="C154" s="139" t="s">
        <v>821</v>
      </c>
      <c r="D154" s="141">
        <v>319</v>
      </c>
      <c r="E154" s="139" t="s">
        <v>841</v>
      </c>
    </row>
    <row r="155" spans="1:5" ht="12.75">
      <c r="A155" s="139" t="s">
        <v>943</v>
      </c>
      <c r="B155" s="140" t="s">
        <v>944</v>
      </c>
      <c r="C155" s="139" t="s">
        <v>821</v>
      </c>
      <c r="D155" s="141">
        <v>319</v>
      </c>
      <c r="E155" s="139" t="s">
        <v>841</v>
      </c>
    </row>
    <row r="156" spans="1:5" ht="12.75">
      <c r="A156" s="139" t="s">
        <v>945</v>
      </c>
      <c r="B156" s="140" t="s">
        <v>946</v>
      </c>
      <c r="C156" s="139" t="s">
        <v>821</v>
      </c>
      <c r="D156" s="141">
        <v>319</v>
      </c>
      <c r="E156" s="139" t="s">
        <v>841</v>
      </c>
    </row>
    <row r="157" spans="1:5" ht="12.75">
      <c r="A157" s="139" t="s">
        <v>947</v>
      </c>
      <c r="B157" s="140" t="s">
        <v>948</v>
      </c>
      <c r="C157" s="139" t="s">
        <v>821</v>
      </c>
      <c r="D157" s="141">
        <v>319</v>
      </c>
      <c r="E157" s="139" t="s">
        <v>841</v>
      </c>
    </row>
    <row r="158" spans="1:5" ht="12.75">
      <c r="A158" s="139" t="s">
        <v>949</v>
      </c>
      <c r="B158" s="140" t="s">
        <v>950</v>
      </c>
      <c r="C158" s="139" t="s">
        <v>821</v>
      </c>
      <c r="D158" s="141">
        <v>319</v>
      </c>
      <c r="E158" s="139" t="s">
        <v>841</v>
      </c>
    </row>
    <row r="159" spans="1:5" ht="12.75">
      <c r="A159" s="139" t="s">
        <v>951</v>
      </c>
      <c r="B159" s="140" t="s">
        <v>952</v>
      </c>
      <c r="C159" s="139" t="s">
        <v>821</v>
      </c>
      <c r="D159" s="141">
        <v>319</v>
      </c>
      <c r="E159" s="139" t="s">
        <v>841</v>
      </c>
    </row>
    <row r="160" spans="1:5" ht="12.75">
      <c r="A160" s="139" t="s">
        <v>953</v>
      </c>
      <c r="B160" s="140" t="s">
        <v>954</v>
      </c>
      <c r="C160" s="139" t="s">
        <v>821</v>
      </c>
      <c r="D160" s="141">
        <v>319</v>
      </c>
      <c r="E160" s="139" t="s">
        <v>841</v>
      </c>
    </row>
    <row r="161" spans="1:5" ht="12.75">
      <c r="A161" s="139" t="s">
        <v>955</v>
      </c>
      <c r="B161" s="140" t="s">
        <v>956</v>
      </c>
      <c r="C161" s="139" t="s">
        <v>821</v>
      </c>
      <c r="D161" s="141">
        <v>319</v>
      </c>
      <c r="E161" s="139" t="s">
        <v>841</v>
      </c>
    </row>
    <row r="162" spans="1:5" ht="12.75">
      <c r="A162" s="139" t="s">
        <v>955</v>
      </c>
      <c r="B162" s="140" t="s">
        <v>957</v>
      </c>
      <c r="C162" s="139" t="s">
        <v>821</v>
      </c>
      <c r="D162" s="141">
        <v>319</v>
      </c>
      <c r="E162" s="139" t="s">
        <v>841</v>
      </c>
    </row>
    <row r="163" spans="1:5" ht="12.75">
      <c r="A163" s="139" t="s">
        <v>958</v>
      </c>
      <c r="B163" s="140" t="s">
        <v>959</v>
      </c>
      <c r="C163" s="139" t="s">
        <v>821</v>
      </c>
      <c r="D163" s="141">
        <v>319</v>
      </c>
      <c r="E163" s="139" t="s">
        <v>841</v>
      </c>
    </row>
    <row r="164" spans="1:5" ht="12.75">
      <c r="A164" s="139" t="s">
        <v>960</v>
      </c>
      <c r="B164" s="140" t="s">
        <v>961</v>
      </c>
      <c r="C164" s="139" t="s">
        <v>821</v>
      </c>
      <c r="D164" s="141">
        <v>319</v>
      </c>
      <c r="E164" s="139" t="s">
        <v>841</v>
      </c>
    </row>
  </sheetData>
  <sheetProtection password="D400" sheet="1" sort="0" autoFilter="0"/>
  <autoFilter ref="A3:E164"/>
  <conditionalFormatting sqref="A156:E164 A4:B155 D4:D155">
    <cfRule type="expression" priority="3" dxfId="8" stopIfTrue="1">
      <formula>'Interaktivní učebnice'!#REF!="N"</formula>
    </cfRule>
  </conditionalFormatting>
  <conditionalFormatting sqref="C4:D155">
    <cfRule type="expression" priority="2" dxfId="8" stopIfTrue="1">
      <formula>'Interaktivní učebnice'!#REF!="N"</formula>
    </cfRule>
  </conditionalFormatting>
  <conditionalFormatting sqref="E4:E155">
    <cfRule type="expression" priority="1" dxfId="8" stopIfTrue="1">
      <formula>'Interaktivní učebnice'!#REF!="N"</formula>
    </cfRule>
  </conditionalFormatting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4" sqref="C34"/>
    </sheetView>
  </sheetViews>
  <sheetFormatPr defaultColWidth="9.140625" defaultRowHeight="12.75"/>
  <cols>
    <col min="3" max="3" width="50.140625" style="0" customWidth="1"/>
  </cols>
  <sheetData>
    <row r="1" spans="1:6" ht="21">
      <c r="A1" s="137"/>
      <c r="B1" s="137"/>
      <c r="C1" s="175" t="s">
        <v>973</v>
      </c>
      <c r="D1" s="137"/>
      <c r="E1" s="137"/>
      <c r="F1" s="137"/>
    </row>
    <row r="2" spans="1:6" ht="30">
      <c r="A2" s="137"/>
      <c r="B2" s="137"/>
      <c r="C2" s="137" t="s">
        <v>971</v>
      </c>
      <c r="D2" s="137"/>
      <c r="E2" s="137"/>
      <c r="F2" s="137"/>
    </row>
    <row r="3" spans="1:6" ht="30">
      <c r="A3" s="137" t="s">
        <v>962</v>
      </c>
      <c r="B3" s="137" t="s">
        <v>963</v>
      </c>
      <c r="C3" s="137" t="s">
        <v>964</v>
      </c>
      <c r="D3" s="137" t="s">
        <v>965</v>
      </c>
      <c r="E3" s="137" t="s">
        <v>592</v>
      </c>
      <c r="F3" s="137" t="s">
        <v>927</v>
      </c>
    </row>
    <row r="4" spans="1:6" ht="12.75">
      <c r="A4" s="139" t="s">
        <v>194</v>
      </c>
      <c r="B4" s="139" t="s">
        <v>738</v>
      </c>
      <c r="C4" s="173" t="s">
        <v>966</v>
      </c>
      <c r="D4" s="139" t="s">
        <v>87</v>
      </c>
      <c r="E4" s="139" t="s">
        <v>593</v>
      </c>
      <c r="F4" s="174">
        <v>109</v>
      </c>
    </row>
    <row r="5" spans="1:6" ht="12.75">
      <c r="A5" s="139" t="s">
        <v>194</v>
      </c>
      <c r="B5" s="139" t="s">
        <v>724</v>
      </c>
      <c r="C5" s="173" t="s">
        <v>967</v>
      </c>
      <c r="D5" s="139" t="s">
        <v>292</v>
      </c>
      <c r="E5" s="139" t="s">
        <v>594</v>
      </c>
      <c r="F5" s="174">
        <v>99</v>
      </c>
    </row>
    <row r="6" spans="1:6" ht="12.75">
      <c r="A6" s="139" t="s">
        <v>194</v>
      </c>
      <c r="B6" s="139" t="s">
        <v>727</v>
      </c>
      <c r="C6" s="173" t="s">
        <v>968</v>
      </c>
      <c r="D6" s="139" t="s">
        <v>375</v>
      </c>
      <c r="E6" s="139" t="s">
        <v>594</v>
      </c>
      <c r="F6" s="174">
        <v>99</v>
      </c>
    </row>
    <row r="7" spans="1:6" ht="12.75">
      <c r="A7" s="139" t="s">
        <v>194</v>
      </c>
      <c r="B7" s="139" t="s">
        <v>729</v>
      </c>
      <c r="C7" s="173" t="s">
        <v>969</v>
      </c>
      <c r="D7" s="139" t="s">
        <v>379</v>
      </c>
      <c r="E7" s="139" t="s">
        <v>594</v>
      </c>
      <c r="F7" s="174">
        <v>99</v>
      </c>
    </row>
    <row r="10" spans="1:7" ht="12.75">
      <c r="A10" s="176" t="s">
        <v>194</v>
      </c>
      <c r="B10" s="176" t="s">
        <v>975</v>
      </c>
      <c r="C10" s="177" t="s">
        <v>976</v>
      </c>
      <c r="D10" s="176" t="s">
        <v>27</v>
      </c>
      <c r="E10" s="176" t="s">
        <v>594</v>
      </c>
      <c r="F10" s="178">
        <v>60</v>
      </c>
      <c r="G10" s="173" t="s">
        <v>977</v>
      </c>
    </row>
  </sheetData>
  <sheetProtection password="D400" sheet="1" sort="0" autoFilter="0"/>
  <conditionalFormatting sqref="A4:F7">
    <cfRule type="expression" priority="10" dxfId="8" stopIfTrue="1">
      <formula>$A4="N"</formula>
    </cfRule>
  </conditionalFormatting>
  <conditionalFormatting sqref="A10:F10">
    <cfRule type="expression" priority="2" dxfId="8" stopIfTrue="1">
      <formula>$A10="N"</formula>
    </cfRule>
  </conditionalFormatting>
  <conditionalFormatting sqref="G10">
    <cfRule type="expression" priority="1" dxfId="8" stopIfTrue="1">
      <formula>$A10="N"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5" sqref="A5"/>
    </sheetView>
  </sheetViews>
  <sheetFormatPr defaultColWidth="9.140625" defaultRowHeight="12.75"/>
  <cols>
    <col min="3" max="3" width="18.28125" style="0" customWidth="1"/>
  </cols>
  <sheetData>
    <row r="1" spans="1:8" ht="30">
      <c r="A1" s="142"/>
      <c r="B1" s="143" t="s">
        <v>488</v>
      </c>
      <c r="C1" s="144"/>
      <c r="D1" s="144"/>
      <c r="E1" s="144"/>
      <c r="F1" s="145" t="s">
        <v>928</v>
      </c>
      <c r="G1" s="145" t="s">
        <v>929</v>
      </c>
      <c r="H1" s="146" t="s">
        <v>930</v>
      </c>
    </row>
    <row r="2" spans="1:9" ht="15">
      <c r="A2" s="147" t="s">
        <v>65</v>
      </c>
      <c r="B2" s="215" t="s">
        <v>489</v>
      </c>
      <c r="C2" s="215"/>
      <c r="D2" s="148" t="s">
        <v>31</v>
      </c>
      <c r="E2" s="148" t="s">
        <v>31</v>
      </c>
      <c r="F2" s="149">
        <f>SUM(F3:F19)</f>
        <v>1305</v>
      </c>
      <c r="G2" s="149">
        <v>999</v>
      </c>
      <c r="H2" s="180">
        <f>(F2-G2)/F2</f>
        <v>0.23448275862068965</v>
      </c>
      <c r="I2" s="179"/>
    </row>
    <row r="3" spans="1:10" ht="12.75">
      <c r="A3" s="150" t="s">
        <v>98</v>
      </c>
      <c r="B3" s="151" t="s">
        <v>490</v>
      </c>
      <c r="C3" s="151"/>
      <c r="D3" s="151"/>
      <c r="E3" s="152"/>
      <c r="F3" s="153">
        <v>276</v>
      </c>
      <c r="G3" s="154"/>
      <c r="H3" s="155"/>
      <c r="J3" s="155"/>
    </row>
    <row r="4" spans="1:7" ht="12.75">
      <c r="A4" s="156" t="s">
        <v>100</v>
      </c>
      <c r="B4" s="157" t="s">
        <v>491</v>
      </c>
      <c r="C4" s="157"/>
      <c r="D4" s="157"/>
      <c r="E4" s="157"/>
      <c r="F4" s="158">
        <v>149</v>
      </c>
      <c r="G4" s="154"/>
    </row>
    <row r="5" spans="1:7" ht="12.75">
      <c r="A5" s="108" t="s">
        <v>110</v>
      </c>
      <c r="B5" s="216" t="s">
        <v>111</v>
      </c>
      <c r="C5" s="216"/>
      <c r="D5" s="109" t="s">
        <v>593</v>
      </c>
      <c r="E5" s="109" t="s">
        <v>27</v>
      </c>
      <c r="F5" s="159">
        <v>120</v>
      </c>
      <c r="G5" s="154"/>
    </row>
    <row r="6" spans="1:7" ht="12.75">
      <c r="A6" s="108" t="s">
        <v>734</v>
      </c>
      <c r="B6" s="216" t="s">
        <v>735</v>
      </c>
      <c r="C6" s="216"/>
      <c r="D6" s="109" t="s">
        <v>594</v>
      </c>
      <c r="E6" s="109" t="s">
        <v>27</v>
      </c>
      <c r="F6" s="159">
        <v>80</v>
      </c>
      <c r="G6" s="154" t="s">
        <v>988</v>
      </c>
    </row>
    <row r="7" spans="1:7" ht="12.75">
      <c r="A7" s="108" t="s">
        <v>112</v>
      </c>
      <c r="B7" s="216" t="s">
        <v>492</v>
      </c>
      <c r="C7" s="216"/>
      <c r="D7" s="109" t="s">
        <v>593</v>
      </c>
      <c r="E7" s="109" t="s">
        <v>27</v>
      </c>
      <c r="F7" s="159">
        <v>76</v>
      </c>
      <c r="G7" s="154"/>
    </row>
    <row r="8" spans="1:7" ht="12.75">
      <c r="A8" s="108" t="s">
        <v>113</v>
      </c>
      <c r="B8" s="216" t="s">
        <v>114</v>
      </c>
      <c r="C8" s="216"/>
      <c r="D8" s="109" t="s">
        <v>594</v>
      </c>
      <c r="E8" s="109" t="s">
        <v>27</v>
      </c>
      <c r="F8" s="159">
        <v>28</v>
      </c>
      <c r="G8" s="154"/>
    </row>
    <row r="9" spans="1:7" ht="12.75">
      <c r="A9" s="108" t="s">
        <v>115</v>
      </c>
      <c r="B9" s="216" t="s">
        <v>116</v>
      </c>
      <c r="C9" s="216"/>
      <c r="D9" s="109" t="s">
        <v>594</v>
      </c>
      <c r="E9" s="109" t="s">
        <v>27</v>
      </c>
      <c r="F9" s="159">
        <v>28</v>
      </c>
      <c r="G9" s="154"/>
    </row>
    <row r="10" spans="1:7" ht="12.75">
      <c r="A10" s="108" t="s">
        <v>117</v>
      </c>
      <c r="B10" s="216" t="s">
        <v>118</v>
      </c>
      <c r="C10" s="216"/>
      <c r="D10" s="109" t="s">
        <v>594</v>
      </c>
      <c r="E10" s="109" t="s">
        <v>27</v>
      </c>
      <c r="F10" s="159">
        <v>28</v>
      </c>
      <c r="G10" s="154"/>
    </row>
    <row r="11" spans="1:7" ht="12.75">
      <c r="A11" s="108" t="s">
        <v>119</v>
      </c>
      <c r="B11" s="216" t="s">
        <v>120</v>
      </c>
      <c r="C11" s="216"/>
      <c r="D11" s="109" t="s">
        <v>594</v>
      </c>
      <c r="E11" s="109" t="s">
        <v>27</v>
      </c>
      <c r="F11" s="159">
        <v>28</v>
      </c>
      <c r="G11" s="154"/>
    </row>
    <row r="12" spans="1:7" ht="12.75">
      <c r="A12" s="108" t="s">
        <v>83</v>
      </c>
      <c r="B12" s="216" t="s">
        <v>84</v>
      </c>
      <c r="C12" s="216"/>
      <c r="D12" s="109" t="s">
        <v>594</v>
      </c>
      <c r="E12" s="109" t="s">
        <v>27</v>
      </c>
      <c r="F12" s="159">
        <v>52</v>
      </c>
      <c r="G12" s="154"/>
    </row>
    <row r="13" spans="1:7" ht="12.75">
      <c r="A13" s="108" t="s">
        <v>71</v>
      </c>
      <c r="B13" s="216" t="s">
        <v>493</v>
      </c>
      <c r="C13" s="216"/>
      <c r="D13" s="109" t="s">
        <v>593</v>
      </c>
      <c r="E13" s="109" t="s">
        <v>68</v>
      </c>
      <c r="F13" s="159">
        <v>109</v>
      </c>
      <c r="G13" s="154"/>
    </row>
    <row r="14" spans="1:7" ht="12.75">
      <c r="A14" s="108" t="s">
        <v>35</v>
      </c>
      <c r="B14" s="216" t="s">
        <v>36</v>
      </c>
      <c r="C14" s="216"/>
      <c r="D14" s="109" t="s">
        <v>593</v>
      </c>
      <c r="E14" s="109" t="s">
        <v>37</v>
      </c>
      <c r="F14" s="160">
        <v>75</v>
      </c>
      <c r="G14" s="154"/>
    </row>
    <row r="15" spans="1:7" ht="12.75">
      <c r="A15" s="108" t="s">
        <v>38</v>
      </c>
      <c r="B15" s="216" t="s">
        <v>39</v>
      </c>
      <c r="C15" s="216"/>
      <c r="D15" s="109" t="s">
        <v>593</v>
      </c>
      <c r="E15" s="109" t="s">
        <v>37</v>
      </c>
      <c r="F15" s="161">
        <v>84</v>
      </c>
      <c r="G15" s="162"/>
    </row>
    <row r="16" spans="1:7" ht="12.75">
      <c r="A16" s="108" t="s">
        <v>40</v>
      </c>
      <c r="B16" s="216" t="s">
        <v>41</v>
      </c>
      <c r="C16" s="216"/>
      <c r="D16" s="109" t="s">
        <v>594</v>
      </c>
      <c r="E16" s="109" t="s">
        <v>37</v>
      </c>
      <c r="F16" s="161">
        <v>59</v>
      </c>
      <c r="G16" s="162"/>
    </row>
    <row r="17" spans="1:7" ht="12.75">
      <c r="A17" s="108" t="s">
        <v>42</v>
      </c>
      <c r="B17" s="216" t="s">
        <v>43</v>
      </c>
      <c r="C17" s="216"/>
      <c r="D17" s="109" t="s">
        <v>594</v>
      </c>
      <c r="E17" s="109" t="s">
        <v>37</v>
      </c>
      <c r="F17" s="161">
        <v>59</v>
      </c>
      <c r="G17" s="162"/>
    </row>
    <row r="18" spans="1:7" ht="12.75">
      <c r="A18" s="110" t="s">
        <v>63</v>
      </c>
      <c r="B18" s="217" t="s">
        <v>64</v>
      </c>
      <c r="C18" s="217"/>
      <c r="D18" s="111" t="s">
        <v>596</v>
      </c>
      <c r="E18" s="111" t="s">
        <v>37</v>
      </c>
      <c r="F18" s="161">
        <v>24</v>
      </c>
      <c r="G18" s="162"/>
    </row>
    <row r="19" spans="1:7" ht="12.75">
      <c r="A19" s="110" t="s">
        <v>90</v>
      </c>
      <c r="B19" s="217" t="s">
        <v>91</v>
      </c>
      <c r="C19" s="217"/>
      <c r="D19" s="111" t="s">
        <v>596</v>
      </c>
      <c r="E19" s="111" t="s">
        <v>27</v>
      </c>
      <c r="F19" s="161">
        <v>30</v>
      </c>
      <c r="G19" s="162"/>
    </row>
  </sheetData>
  <sheetProtection password="D400" sheet="1"/>
  <mergeCells count="16">
    <mergeCell ref="B17:C17"/>
    <mergeCell ref="B18:C18"/>
    <mergeCell ref="B19:C19"/>
    <mergeCell ref="B11:C11"/>
    <mergeCell ref="B12:C12"/>
    <mergeCell ref="B13:C13"/>
    <mergeCell ref="B14:C14"/>
    <mergeCell ref="B15:C15"/>
    <mergeCell ref="B16:C16"/>
    <mergeCell ref="B2:C2"/>
    <mergeCell ref="B5:C5"/>
    <mergeCell ref="B6:C6"/>
    <mergeCell ref="B8:C8"/>
    <mergeCell ref="B9:C9"/>
    <mergeCell ref="B10:C10"/>
    <mergeCell ref="B7:C7"/>
  </mergeCells>
  <conditionalFormatting sqref="E2 F2:G4 G1 F15:G19">
    <cfRule type="expression" priority="5" dxfId="0" stopIfTrue="1">
      <formula>'11-20 Obsah balíčku pro prňáčka'!#REF!="N"</formula>
    </cfRule>
  </conditionalFormatting>
  <conditionalFormatting sqref="A2:C2">
    <cfRule type="expression" priority="6" dxfId="0" stopIfTrue="1">
      <formula>'11-20 Obsah balíčku pro prňáčka'!#REF!="N"</formula>
    </cfRule>
  </conditionalFormatting>
  <conditionalFormatting sqref="A3:E3">
    <cfRule type="expression" priority="7" dxfId="0" stopIfTrue="1">
      <formula>'11-20 Obsah balíčku pro prňáčka'!#REF!="N"</formula>
    </cfRule>
  </conditionalFormatting>
  <conditionalFormatting sqref="A4:E4">
    <cfRule type="expression" priority="8" dxfId="0" stopIfTrue="1">
      <formula>'11-20 Obsah balíčku pro prňáčka'!#REF!="N"</formula>
    </cfRule>
  </conditionalFormatting>
  <conditionalFormatting sqref="D2">
    <cfRule type="expression" priority="4" dxfId="0" stopIfTrue="1">
      <formula>'11-20 Obsah balíčku pro prňáčka'!#REF!="N"</formula>
    </cfRule>
  </conditionalFormatting>
  <conditionalFormatting sqref="F1:H1">
    <cfRule type="expression" priority="3" dxfId="0" stopIfTrue="1">
      <formula>'11-20 Obsah balíčku pro prňáčka'!#REF!="N"</formula>
    </cfRule>
  </conditionalFormatting>
  <conditionalFormatting sqref="A1:E1">
    <cfRule type="expression" priority="2" dxfId="0" stopIfTrue="1">
      <formula>'11-20 Obsah balíčku pro prňáčka'!#REF!="N"</formula>
    </cfRule>
  </conditionalFormatting>
  <conditionalFormatting sqref="H2">
    <cfRule type="expression" priority="1" dxfId="0" stopIfTrue="1">
      <formula>'11-20 Obsah balíčku pro prňáčka'!#REF!="N"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.421875" style="0" customWidth="1"/>
    <col min="2" max="2" width="9.00390625" style="0" customWidth="1"/>
    <col min="3" max="3" width="18.7109375" style="0" customWidth="1"/>
    <col min="4" max="4" width="18.8515625" style="0" customWidth="1"/>
    <col min="10" max="10" width="2.8515625" style="0" customWidth="1"/>
  </cols>
  <sheetData>
    <row r="1" spans="1:10" ht="15">
      <c r="A1" s="5"/>
      <c r="B1" s="6"/>
      <c r="C1" s="6"/>
      <c r="D1" s="5"/>
      <c r="E1" s="5"/>
      <c r="F1" s="5"/>
      <c r="G1" s="5"/>
      <c r="H1" s="7"/>
      <c r="I1" s="8"/>
      <c r="J1" s="5"/>
    </row>
    <row r="2" spans="1:10" ht="28.5">
      <c r="A2" s="5"/>
      <c r="B2" s="10"/>
      <c r="C2" s="11"/>
      <c r="D2" s="12" t="s">
        <v>974</v>
      </c>
      <c r="E2" s="13"/>
      <c r="F2" s="13"/>
      <c r="G2" s="13"/>
      <c r="H2" s="13"/>
      <c r="I2" s="13"/>
      <c r="J2" s="5"/>
    </row>
    <row r="3" spans="1:10" ht="26.25">
      <c r="A3" s="5"/>
      <c r="B3" s="10"/>
      <c r="C3" s="11"/>
      <c r="D3" s="14" t="s">
        <v>1</v>
      </c>
      <c r="E3" s="13"/>
      <c r="F3" s="13"/>
      <c r="G3" s="13"/>
      <c r="H3" s="13"/>
      <c r="I3" s="13"/>
      <c r="J3" s="5"/>
    </row>
    <row r="4" spans="1:10" ht="26.25">
      <c r="A4" s="5"/>
      <c r="B4" s="10" t="s">
        <v>3</v>
      </c>
      <c r="C4" s="15"/>
      <c r="D4" s="16" t="s">
        <v>4</v>
      </c>
      <c r="E4" s="17"/>
      <c r="F4" s="17"/>
      <c r="G4" s="17"/>
      <c r="H4" s="17"/>
      <c r="I4" s="17"/>
      <c r="J4" s="5"/>
    </row>
    <row r="5" spans="1:10" ht="26.25">
      <c r="A5" s="5"/>
      <c r="B5" s="10"/>
      <c r="C5" s="15"/>
      <c r="D5" s="14" t="s">
        <v>6</v>
      </c>
      <c r="E5" s="17"/>
      <c r="F5" s="17"/>
      <c r="G5" s="17"/>
      <c r="H5" s="17"/>
      <c r="I5" s="17"/>
      <c r="J5" s="5"/>
    </row>
    <row r="6" spans="1:10" ht="15">
      <c r="A6" s="5"/>
      <c r="B6" s="18" t="s">
        <v>8</v>
      </c>
      <c r="C6" s="19"/>
      <c r="D6" s="218" t="s">
        <v>9</v>
      </c>
      <c r="E6" s="218"/>
      <c r="F6" s="218"/>
      <c r="G6" s="20"/>
      <c r="H6" s="20"/>
      <c r="I6" s="20"/>
      <c r="J6" s="5"/>
    </row>
    <row r="7" spans="1:10" ht="15">
      <c r="A7" s="5"/>
      <c r="B7" s="21"/>
      <c r="C7" s="5"/>
      <c r="D7" s="22" t="s">
        <v>971</v>
      </c>
      <c r="E7" s="21"/>
      <c r="F7" s="21"/>
      <c r="G7" s="23"/>
      <c r="H7" s="24"/>
      <c r="I7" s="25"/>
      <c r="J7" s="5"/>
    </row>
    <row r="8" spans="1:10" ht="18.75">
      <c r="A8" s="5"/>
      <c r="B8" s="219"/>
      <c r="C8" s="219"/>
      <c r="D8" s="28"/>
      <c r="E8" s="220" t="s">
        <v>592</v>
      </c>
      <c r="F8" s="220" t="s">
        <v>11</v>
      </c>
      <c r="G8" s="29" t="s">
        <v>12</v>
      </c>
      <c r="H8" s="30" t="s">
        <v>13</v>
      </c>
      <c r="I8" s="31" t="s">
        <v>14</v>
      </c>
      <c r="J8" s="5"/>
    </row>
    <row r="9" spans="1:10" ht="15">
      <c r="A9" s="5"/>
      <c r="B9" s="29" t="s">
        <v>17</v>
      </c>
      <c r="C9" s="29" t="s">
        <v>18</v>
      </c>
      <c r="D9" s="32"/>
      <c r="E9" s="220"/>
      <c r="F9" s="220"/>
      <c r="G9" s="29" t="s">
        <v>19</v>
      </c>
      <c r="H9" s="30" t="s">
        <v>20</v>
      </c>
      <c r="I9" s="31" t="s">
        <v>21</v>
      </c>
      <c r="J9" s="5"/>
    </row>
    <row r="10" spans="1:10" ht="15.75">
      <c r="A10" s="33"/>
      <c r="B10" s="34"/>
      <c r="C10" s="35"/>
      <c r="D10" s="35"/>
      <c r="E10" s="34"/>
      <c r="F10" s="34"/>
      <c r="G10" s="37"/>
      <c r="H10" s="38"/>
      <c r="I10" s="39"/>
      <c r="J10" s="42"/>
    </row>
    <row r="11" spans="1:10" ht="15">
      <c r="A11" s="5"/>
      <c r="B11" s="58" t="s">
        <v>46</v>
      </c>
      <c r="C11" s="204" t="s">
        <v>47</v>
      </c>
      <c r="D11" s="204"/>
      <c r="E11" s="58" t="s">
        <v>593</v>
      </c>
      <c r="F11" s="58" t="s">
        <v>37</v>
      </c>
      <c r="G11" s="59" t="s">
        <v>48</v>
      </c>
      <c r="H11" s="60">
        <v>40</v>
      </c>
      <c r="I11" s="61">
        <v>0.1</v>
      </c>
      <c r="J11" s="6"/>
    </row>
    <row r="12" spans="1:10" ht="15">
      <c r="A12" s="5"/>
      <c r="B12" s="58" t="s">
        <v>72</v>
      </c>
      <c r="C12" s="204" t="s">
        <v>73</v>
      </c>
      <c r="D12" s="204"/>
      <c r="E12" s="58" t="s">
        <v>595</v>
      </c>
      <c r="F12" s="58" t="s">
        <v>37</v>
      </c>
      <c r="G12" s="59" t="s">
        <v>48</v>
      </c>
      <c r="H12" s="60">
        <v>40</v>
      </c>
      <c r="I12" s="61">
        <v>0.1</v>
      </c>
      <c r="J12" s="6"/>
    </row>
    <row r="13" spans="1:10" ht="15">
      <c r="A13" s="5"/>
      <c r="B13" s="58" t="s">
        <v>205</v>
      </c>
      <c r="C13" s="204" t="s">
        <v>206</v>
      </c>
      <c r="D13" s="204"/>
      <c r="E13" s="58" t="s">
        <v>593</v>
      </c>
      <c r="F13" s="58" t="s">
        <v>37</v>
      </c>
      <c r="G13" s="59" t="s">
        <v>48</v>
      </c>
      <c r="H13" s="60">
        <v>40</v>
      </c>
      <c r="I13" s="61">
        <v>0.1</v>
      </c>
      <c r="J13" s="6"/>
    </row>
    <row r="14" spans="1:10" ht="15">
      <c r="A14" s="5"/>
      <c r="B14" s="58" t="s">
        <v>479</v>
      </c>
      <c r="C14" s="204" t="s">
        <v>480</v>
      </c>
      <c r="D14" s="204"/>
      <c r="E14" s="58" t="s">
        <v>31</v>
      </c>
      <c r="F14" s="58" t="s">
        <v>31</v>
      </c>
      <c r="G14" s="90" t="s">
        <v>48</v>
      </c>
      <c r="H14" s="91">
        <v>20</v>
      </c>
      <c r="I14" s="92">
        <v>0.1</v>
      </c>
      <c r="J14" s="6"/>
    </row>
    <row r="15" spans="1:10" ht="15">
      <c r="A15" s="5"/>
      <c r="B15" s="58" t="s">
        <v>481</v>
      </c>
      <c r="C15" s="204" t="s">
        <v>482</v>
      </c>
      <c r="D15" s="204"/>
      <c r="E15" s="58" t="s">
        <v>31</v>
      </c>
      <c r="F15" s="58" t="s">
        <v>31</v>
      </c>
      <c r="G15" s="59" t="s">
        <v>48</v>
      </c>
      <c r="H15" s="60">
        <v>10</v>
      </c>
      <c r="I15" s="61">
        <v>0.1</v>
      </c>
      <c r="J15" s="6"/>
    </row>
    <row r="16" spans="1:10" ht="15">
      <c r="A16" s="5"/>
      <c r="B16" s="58" t="s">
        <v>483</v>
      </c>
      <c r="C16" s="204" t="s">
        <v>484</v>
      </c>
      <c r="D16" s="204"/>
      <c r="E16" s="58" t="s">
        <v>31</v>
      </c>
      <c r="F16" s="58" t="s">
        <v>31</v>
      </c>
      <c r="G16" s="59" t="s">
        <v>48</v>
      </c>
      <c r="H16" s="60">
        <v>20</v>
      </c>
      <c r="I16" s="61">
        <v>0.1</v>
      </c>
      <c r="J16" s="6"/>
    </row>
    <row r="17" spans="1:10" ht="15">
      <c r="A17" s="5"/>
      <c r="B17" s="58" t="s">
        <v>485</v>
      </c>
      <c r="C17" s="204" t="s">
        <v>486</v>
      </c>
      <c r="D17" s="204"/>
      <c r="E17" s="58" t="s">
        <v>31</v>
      </c>
      <c r="F17" s="58" t="s">
        <v>31</v>
      </c>
      <c r="G17" s="95" t="s">
        <v>48</v>
      </c>
      <c r="H17" s="96">
        <v>20</v>
      </c>
      <c r="I17" s="97">
        <v>0.1</v>
      </c>
      <c r="J17" s="6"/>
    </row>
    <row r="18" spans="1:10" ht="15">
      <c r="A18" s="5"/>
      <c r="B18" s="99"/>
      <c r="C18" s="100"/>
      <c r="D18" s="100"/>
      <c r="E18" s="99"/>
      <c r="F18" s="99"/>
      <c r="G18" s="101"/>
      <c r="H18" s="69"/>
      <c r="I18" s="70"/>
      <c r="J18" s="6"/>
    </row>
  </sheetData>
  <sheetProtection password="D400" sheet="1" sort="0" autoFilter="0"/>
  <mergeCells count="11">
    <mergeCell ref="C12:D12"/>
    <mergeCell ref="C13:D13"/>
    <mergeCell ref="C14:D14"/>
    <mergeCell ref="C15:D15"/>
    <mergeCell ref="C16:D16"/>
    <mergeCell ref="C17:D17"/>
    <mergeCell ref="D6:F6"/>
    <mergeCell ref="B8:C8"/>
    <mergeCell ref="E8:E9"/>
    <mergeCell ref="F8:F9"/>
    <mergeCell ref="C11:D11"/>
  </mergeCells>
  <hyperlinks>
    <hyperlink ref="D4" r:id="rId1" display="www.NovaSkolaDUHA.cz"/>
  </hyperlinks>
  <printOptions/>
  <pageMargins left="0.25" right="0.25" top="0.75" bottom="0.75" header="0.3" footer="0.3"/>
  <pageSetup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Nová škola - DUHA</cp:lastModifiedBy>
  <cp:lastPrinted>2024-02-14T09:02:58Z</cp:lastPrinted>
  <dcterms:modified xsi:type="dcterms:W3CDTF">2024-02-14T10:47:25Z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